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598" activeTab="0"/>
  </bookViews>
  <sheets>
    <sheet name="PMZ1A" sheetId="1" r:id="rId1"/>
    <sheet name="PMZ1A1" sheetId="2" r:id="rId2"/>
  </sheets>
  <definedNames/>
  <calcPr fullCalcOnLoad="1"/>
</workbook>
</file>

<file path=xl/comments2.xml><?xml version="1.0" encoding="utf-8"?>
<comments xmlns="http://schemas.openxmlformats.org/spreadsheetml/2006/main">
  <authors>
    <author>skarbnik</author>
  </authors>
  <commentList>
    <comment ref="E30" authorId="0">
      <text>
        <r>
          <rPr>
            <b/>
            <sz val="9"/>
            <rFont val="Tahoma"/>
            <family val="2"/>
          </rPr>
          <t>skarbnik: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<sst xmlns="http://schemas.openxmlformats.org/spreadsheetml/2006/main" count="242" uniqueCount="98">
  <si>
    <t>Załącznik nr 1A do Uchwały Zarządu Powiatu</t>
  </si>
  <si>
    <t>Jednostka..........................</t>
  </si>
  <si>
    <t xml:space="preserve">       ( nazwa)</t>
  </si>
  <si>
    <t>L.p.</t>
  </si>
  <si>
    <t>Wyszczególnienie jednostki oświatowej/ nazwa rozdziału</t>
  </si>
  <si>
    <t>Rozdział</t>
  </si>
  <si>
    <t>Podwyżki  administracji i obsługi brutto/ PARAGR 4010/</t>
  </si>
  <si>
    <t>Ogółem</t>
  </si>
  <si>
    <t xml:space="preserve">Nagrody jubileuszowe nauczycieli </t>
  </si>
  <si>
    <t xml:space="preserve">zasiłek na zagospodarowanie </t>
  </si>
  <si>
    <t xml:space="preserve">ODPRAWY Nauczycieli /PARAGR 4010/ </t>
  </si>
  <si>
    <t xml:space="preserve">AWANSE nauczycieli/ PARAGR 4010/ </t>
  </si>
  <si>
    <t>x</t>
  </si>
  <si>
    <t>Podwyżki nauczycieli / PARAGR 4010/</t>
  </si>
  <si>
    <t>3/.Składki FP paragraf 4120………………………………./%*</t>
  </si>
  <si>
    <t>ZATRUDNIENIE I WYNAGRODZENIA W PLACÓWKACH OŚWIATOWYCH</t>
  </si>
  <si>
    <t>Nagrody dla nauczycieli / poz. 5 *1%/</t>
  </si>
  <si>
    <t>Wynagrodzenie administracji i obsługi *</t>
  </si>
  <si>
    <t>Wynagrodzenie bezoosobowe pracowników  /PARAGRAF4170/</t>
  </si>
  <si>
    <t>2/. Składki ZUS -paragraf 4110 - nayczyciele………………………….%, administracja i obsługa *….................................%</t>
  </si>
  <si>
    <t>Sporządził..............................................................</t>
  </si>
  <si>
    <t>/Imię i Nazwisko/</t>
  </si>
  <si>
    <t>Numer telefonu.....................................................</t>
  </si>
  <si>
    <t>Data....................................................................</t>
  </si>
  <si>
    <t>Podpis Kierownika Jednostki.................................</t>
  </si>
  <si>
    <t>PMZ-1A/1</t>
  </si>
  <si>
    <t>Nagrody dla administracji i obsługi 1% od poz. ( 6+7+16)</t>
  </si>
  <si>
    <t>ODPRAWY Administracji i obsługi/PARAGR 4010/***</t>
  </si>
  <si>
    <t>Nagrody jubileuszowe administracji i obsługi****</t>
  </si>
  <si>
    <t>4/.Składki PPK  paragraf 4710 - 1,5%</t>
  </si>
  <si>
    <t>Załacznik nr 1A do Uchwały Zarządu Powiatu</t>
  </si>
  <si>
    <t>Nazwa jednostki organizacyjnej………………………</t>
  </si>
  <si>
    <t>PMZ-1A</t>
  </si>
  <si>
    <t xml:space="preserve"> </t>
  </si>
  <si>
    <t xml:space="preserve">ZATRUDNIENIE I WYNAGRODZENIA </t>
  </si>
  <si>
    <t xml:space="preserve">Rozdział klasyfikacji budżetowej….................................................. </t>
  </si>
  <si>
    <t>Tabela 1 -</t>
  </si>
  <si>
    <t>Wynagrodzenia paragraf 4010 , 4040, 4170</t>
  </si>
  <si>
    <t>Rozdział klasyfikacji budżetowej</t>
  </si>
  <si>
    <t>Wyszczególnienie grupy pracowników</t>
  </si>
  <si>
    <t>Odprawy emerytalne</t>
  </si>
  <si>
    <t>Nagrody jubileuszowe</t>
  </si>
  <si>
    <t>Inne Nagrody 1%</t>
  </si>
  <si>
    <t>Inne zwiększenia</t>
  </si>
  <si>
    <t>Ilość etatów</t>
  </si>
  <si>
    <t>Średnie miesięczne wynagrodzenie przed podwyżką</t>
  </si>
  <si>
    <t>Średnie miesięczne wynagrodzenie po podwyżce</t>
  </si>
  <si>
    <t>Średnia m-czna podwyżka</t>
  </si>
  <si>
    <t>3=5+6+7+8+9+10+11</t>
  </si>
  <si>
    <t>13=3+12</t>
  </si>
  <si>
    <t>15=(3-6-8-9)/14/12 m-cy</t>
  </si>
  <si>
    <t>15* L14</t>
  </si>
  <si>
    <t>17=16-15</t>
  </si>
  <si>
    <t>Pracownicy  administracyjni</t>
  </si>
  <si>
    <t>Pracownicy obsługi</t>
  </si>
  <si>
    <t xml:space="preserve">Wynagrodzenia nauczycieli od 1.01.2022-31.12.2022 </t>
  </si>
  <si>
    <t>Wynagrodzenia administracji i obsługi ogółem /PARAGR 4010/ suma kol.od 5 do 17/ paragraf 4010</t>
  </si>
  <si>
    <t>Trzynastka nauczycieli paragr. 4800</t>
  </si>
  <si>
    <t>Trzynastka administracj i obsługi - paragr. 4040</t>
  </si>
  <si>
    <t>Wynagrodzenia sobowe nauczycieli ogółem /PARAGR 4790/ suma kol.od 5 do 17/ paragraf 4790</t>
  </si>
  <si>
    <t>Wyrównanie  do najniższego wynagrodzenia **-3000 zł</t>
  </si>
  <si>
    <t>4a</t>
  </si>
  <si>
    <t>18a</t>
  </si>
  <si>
    <t>Podstawa wynagrodzenia na rok 2022* ( suma kol. 12 PMZ-1  - skutek roczny)</t>
  </si>
  <si>
    <t xml:space="preserve">skutek zwiększonego stażowego na rok 2022** ( kol. 4b PMZ-1 - skutek roczny) </t>
  </si>
  <si>
    <t xml:space="preserve">skutek wyrównania do najniższego wynagrodzenia *** ( kol.18 PZM-1 - skutek roczny )+ ( kol. 19 PMZ-1 skutek roczny )   </t>
  </si>
  <si>
    <t>Podwyżka</t>
  </si>
  <si>
    <r>
      <t>Wynagrodzenia za okres od dnia 1.01.2022-31.12.2022 /</t>
    </r>
    <r>
      <rPr>
        <b/>
        <sz val="10"/>
        <color indexed="8"/>
        <rFont val="Arial CE"/>
        <family val="0"/>
      </rPr>
      <t>PARAGR 4010/</t>
    </r>
    <r>
      <rPr>
        <sz val="10"/>
        <color indexed="8"/>
        <rFont val="Arial CE"/>
        <family val="2"/>
      </rPr>
      <t>****</t>
    </r>
  </si>
  <si>
    <r>
      <t xml:space="preserve">Wynagrodzenie bezosobowe dotyczace wypłat z tego tytułu pracownikom ( paragraf </t>
    </r>
    <r>
      <rPr>
        <b/>
        <sz val="10"/>
        <color indexed="8"/>
        <rFont val="Arial CE"/>
        <family val="0"/>
      </rPr>
      <t>4170)</t>
    </r>
  </si>
  <si>
    <r>
      <t xml:space="preserve">Wynagrodzenia po zwiększeniu o wskaźnik wzrostu wynagrodzeń </t>
    </r>
    <r>
      <rPr>
        <b/>
        <sz val="10"/>
        <color indexed="8"/>
        <rFont val="Arial CE"/>
        <family val="0"/>
      </rPr>
      <t>paragraf 4010</t>
    </r>
  </si>
  <si>
    <r>
      <t xml:space="preserve">Dodatkowe wynagrodzenie roczne </t>
    </r>
    <r>
      <rPr>
        <b/>
        <sz val="11"/>
        <color indexed="8"/>
        <rFont val="Calibri"/>
        <family val="2"/>
      </rPr>
      <t>4040</t>
    </r>
    <r>
      <rPr>
        <sz val="11"/>
        <color indexed="8"/>
        <rFont val="Calibri"/>
        <family val="2"/>
      </rPr>
      <t>*****</t>
    </r>
  </si>
  <si>
    <r>
      <t>* - kwota pozycji  powinna być równa sumie w kolumnie</t>
    </r>
    <r>
      <rPr>
        <b/>
        <sz val="10"/>
        <color indexed="8"/>
        <rFont val="Arial CE"/>
        <family val="0"/>
      </rPr>
      <t xml:space="preserve"> 12 </t>
    </r>
    <r>
      <rPr>
        <sz val="10"/>
        <color indexed="8"/>
        <rFont val="Arial CE"/>
        <family val="0"/>
      </rPr>
      <t xml:space="preserve"> z druku PMZ-1 (pozycja - skutek roczny)</t>
    </r>
  </si>
  <si>
    <r>
      <t xml:space="preserve">** - kwota pozycji  ogółem winna być sumie w kolumnie </t>
    </r>
    <r>
      <rPr>
        <b/>
        <sz val="11"/>
        <color indexed="8"/>
        <rFont val="Calibri"/>
        <family val="2"/>
      </rPr>
      <t xml:space="preserve"> 4b  z druku PMZ-1 ( pozycja - skutek roczny) </t>
    </r>
  </si>
  <si>
    <r>
      <t xml:space="preserve">*** -  kwota pozycji  ogółem winna być równa </t>
    </r>
    <r>
      <rPr>
        <b/>
        <sz val="11"/>
        <color indexed="8"/>
        <rFont val="Calibri"/>
        <family val="2"/>
      </rPr>
      <t>sumie w kolumnie  18 i 19  z  druku PMZ-1 ( pozycja - skutek roczny)</t>
    </r>
  </si>
  <si>
    <r>
      <t xml:space="preserve">****-kwotę ogółem </t>
    </r>
    <r>
      <rPr>
        <b/>
        <sz val="11"/>
        <color indexed="8"/>
        <rFont val="Calibri"/>
        <family val="2"/>
      </rPr>
      <t>z kolumny 13 należy wpisać  do druku PMW- w pozycji 4010</t>
    </r>
  </si>
  <si>
    <r>
      <t>*****- kwota ogółem</t>
    </r>
    <r>
      <rPr>
        <b/>
        <sz val="11"/>
        <color indexed="8"/>
        <rFont val="Calibri"/>
        <family val="2"/>
      </rPr>
      <t xml:space="preserve"> z kolumny 18 należy  wpisać do druku PMW - w pozycji 4040</t>
    </r>
  </si>
  <si>
    <t>* kwota roczna będąca sumą kolumny  o numerze  5 i 7 o nazwie PMZ-1/A</t>
  </si>
  <si>
    <t>** kwota roczna będąca sumą kolumny  o numerze nr 10  druku o nazwie PMZ-1/A</t>
  </si>
  <si>
    <t>***kwota roczna zgodna z kolumną  nr  6 druku o nazwie PMZ-1/A</t>
  </si>
  <si>
    <t>**** kwota roczna zgodna z kolumną  nr  8 druku o nazwie PMZ-1/A</t>
  </si>
  <si>
    <t>1/. Wynagrodzenia paragraf 4010,4790,4040.4800, 4170</t>
  </si>
  <si>
    <t>Wynagrodzenia nauczycieli od 1.01.2022-31.12.2022  -4790</t>
  </si>
  <si>
    <t>Wynagrodzenie administracji i obsługi * -4010</t>
  </si>
  <si>
    <t>Wyrównanie  do najniższego wynagrodzenia **-3010 zł -4010</t>
  </si>
  <si>
    <t>Nagrody dla nauczycieli / poz. 5 *1%/ - 4790</t>
  </si>
  <si>
    <t>Nagrody jubileuszowe nauczycieli  4790</t>
  </si>
  <si>
    <t>zasiłek na zagospodarowanie -4790</t>
  </si>
  <si>
    <t>Nagrody jubileuszowe administracji i obsługi****4010</t>
  </si>
  <si>
    <t xml:space="preserve">ODPRAWY Nauczycieli /PARAGR 4790/ </t>
  </si>
  <si>
    <t xml:space="preserve">AWANSE nauczycieli/ PARAGR 4790/ </t>
  </si>
  <si>
    <t>Podwyżki nauczycieli / PARAGR 4790/</t>
  </si>
  <si>
    <t>Wynagrodzenia osbowe nauczycieli ogółem /PARAGR 4790/ suma kol.od 5 do 17/ paragraf 4790</t>
  </si>
  <si>
    <t>Ogółem wynagrodzenia w jednostce</t>
  </si>
  <si>
    <t>3a=4+4a</t>
  </si>
  <si>
    <t>Wyrównanie  do najniższego wynagrodzenia **-3010 zł</t>
  </si>
  <si>
    <t xml:space="preserve">MATERIAŁY PLANISTYCZNE / PROJEKT BUDŻETU POWIATU NA 2023r </t>
  </si>
  <si>
    <t>MATERIAŁY PLANISTYCZNE / PROJEKT BUDŻETU POWIATU NA 2023 r.*</t>
  </si>
  <si>
    <t>Mławskiego Nr  1032/2022 z dnia 12.10.2022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</si>
</sst>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79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0"/>
      <color indexed="10"/>
      <name val="Arial CE"/>
      <family val="2"/>
    </font>
    <font>
      <sz val="10"/>
      <color indexed="57"/>
      <name val="Arial CE"/>
      <family val="2"/>
    </font>
    <font>
      <sz val="10"/>
      <color indexed="12"/>
      <name val="Arial CE"/>
      <family val="2"/>
    </font>
    <font>
      <b/>
      <sz val="10"/>
      <color indexed="8"/>
      <name val="Arial CE"/>
      <family val="0"/>
    </font>
    <font>
      <b/>
      <sz val="10"/>
      <name val="Arial"/>
      <family val="2"/>
    </font>
    <font>
      <sz val="9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12"/>
      <name val="Arial CE"/>
      <family val="2"/>
    </font>
    <font>
      <sz val="10"/>
      <color indexed="18"/>
      <name val="Arial CE"/>
      <family val="2"/>
    </font>
    <font>
      <sz val="10"/>
      <name val="Times New Roman"/>
      <family val="1"/>
    </font>
    <font>
      <b/>
      <sz val="16"/>
      <name val="Arial"/>
      <family val="2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9"/>
      <color indexed="8"/>
      <name val="Arial CE"/>
      <family val="2"/>
    </font>
    <font>
      <sz val="10"/>
      <color indexed="40"/>
      <name val="Arial"/>
      <family val="2"/>
    </font>
    <font>
      <sz val="9"/>
      <color indexed="40"/>
      <name val="Arial CE"/>
      <family val="2"/>
    </font>
    <font>
      <sz val="10"/>
      <color indexed="40"/>
      <name val="Arial CE"/>
      <family val="2"/>
    </font>
    <font>
      <b/>
      <sz val="10"/>
      <color indexed="40"/>
      <name val="Arial"/>
      <family val="2"/>
    </font>
    <font>
      <b/>
      <sz val="10"/>
      <color indexed="40"/>
      <name val="Arial CE"/>
      <family val="2"/>
    </font>
    <font>
      <sz val="12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  <font>
      <sz val="10"/>
      <color theme="1"/>
      <name val="Arial"/>
      <family val="2"/>
    </font>
    <font>
      <b/>
      <sz val="10"/>
      <color theme="1"/>
      <name val="Arial CE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9"/>
      <color theme="1"/>
      <name val="Arial CE"/>
      <family val="2"/>
    </font>
    <font>
      <sz val="10"/>
      <color rgb="FF00B0F0"/>
      <name val="Arial"/>
      <family val="2"/>
    </font>
    <font>
      <sz val="9"/>
      <color rgb="FF00B0F0"/>
      <name val="Arial CE"/>
      <family val="2"/>
    </font>
    <font>
      <sz val="10"/>
      <color rgb="FF00B0F0"/>
      <name val="Arial CE"/>
      <family val="2"/>
    </font>
    <font>
      <b/>
      <sz val="10"/>
      <color rgb="FF00B0F0"/>
      <name val="Arial"/>
      <family val="2"/>
    </font>
    <font>
      <b/>
      <sz val="10"/>
      <color rgb="FF00B0F0"/>
      <name val="Arial CE"/>
      <family val="2"/>
    </font>
    <font>
      <sz val="12"/>
      <color rgb="FF00B0F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9" fontId="0" fillId="0" borderId="0" applyFont="0" applyFill="0" applyBorder="0" applyAlignment="0" applyProtection="0"/>
    <xf numFmtId="0" fontId="59" fillId="0" borderId="8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Alignment="1">
      <alignment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center"/>
    </xf>
    <xf numFmtId="3" fontId="5" fillId="0" borderId="10" xfId="0" applyNumberFormat="1" applyFont="1" applyBorder="1" applyAlignment="1">
      <alignment wrapText="1"/>
    </xf>
    <xf numFmtId="3" fontId="5" fillId="0" borderId="1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7" fillId="0" borderId="12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5" fillId="33" borderId="12" xfId="0" applyFont="1" applyFill="1" applyBorder="1" applyAlignment="1">
      <alignment horizontal="center"/>
    </xf>
    <xf numFmtId="3" fontId="5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4" fillId="0" borderId="10" xfId="0" applyFont="1" applyBorder="1" applyAlignment="1">
      <alignment/>
    </xf>
    <xf numFmtId="0" fontId="64" fillId="0" borderId="10" xfId="0" applyFont="1" applyBorder="1" applyAlignment="1">
      <alignment horizontal="left" wrapText="1"/>
    </xf>
    <xf numFmtId="0" fontId="66" fillId="0" borderId="10" xfId="0" applyFont="1" applyBorder="1" applyAlignment="1">
      <alignment horizontal="center"/>
    </xf>
    <xf numFmtId="3" fontId="64" fillId="0" borderId="10" xfId="0" applyNumberFormat="1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65" fillId="0" borderId="0" xfId="0" applyFont="1" applyAlignment="1">
      <alignment/>
    </xf>
    <xf numFmtId="0" fontId="67" fillId="0" borderId="0" xfId="0" applyFont="1" applyAlignment="1">
      <alignment/>
    </xf>
    <xf numFmtId="0" fontId="61" fillId="0" borderId="0" xfId="0" applyFont="1" applyAlignment="1">
      <alignment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59" fillId="0" borderId="0" xfId="0" applyFont="1" applyAlignment="1">
      <alignment/>
    </xf>
    <xf numFmtId="0" fontId="65" fillId="0" borderId="10" xfId="0" applyFont="1" applyBorder="1" applyAlignment="1">
      <alignment/>
    </xf>
    <xf numFmtId="0" fontId="64" fillId="0" borderId="10" xfId="0" applyFont="1" applyBorder="1" applyAlignment="1">
      <alignment wrapText="1"/>
    </xf>
    <xf numFmtId="3" fontId="66" fillId="0" borderId="10" xfId="0" applyNumberFormat="1" applyFont="1" applyBorder="1" applyAlignment="1">
      <alignment/>
    </xf>
    <xf numFmtId="4" fontId="65" fillId="0" borderId="10" xfId="0" applyNumberFormat="1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Alignment="1">
      <alignment/>
    </xf>
    <xf numFmtId="0" fontId="0" fillId="0" borderId="0" xfId="0" applyFont="1" applyAlignment="1">
      <alignment/>
    </xf>
    <xf numFmtId="0" fontId="64" fillId="0" borderId="11" xfId="0" applyFont="1" applyBorder="1" applyAlignment="1">
      <alignment horizontal="center" vertical="center" wrapText="1"/>
    </xf>
    <xf numFmtId="0" fontId="71" fillId="0" borderId="10" xfId="0" applyNumberFormat="1" applyFont="1" applyBorder="1" applyAlignment="1">
      <alignment horizontal="center" vertical="center" wrapText="1"/>
    </xf>
    <xf numFmtId="0" fontId="68" fillId="0" borderId="12" xfId="0" applyFont="1" applyBorder="1" applyAlignment="1">
      <alignment/>
    </xf>
    <xf numFmtId="0" fontId="65" fillId="0" borderId="13" xfId="0" applyFont="1" applyBorder="1" applyAlignment="1">
      <alignment/>
    </xf>
    <xf numFmtId="0" fontId="65" fillId="0" borderId="0" xfId="0" applyFont="1" applyBorder="1" applyAlignment="1">
      <alignment/>
    </xf>
    <xf numFmtId="0" fontId="72" fillId="0" borderId="0" xfId="0" applyFont="1" applyAlignment="1">
      <alignment/>
    </xf>
    <xf numFmtId="0" fontId="73" fillId="0" borderId="10" xfId="0" applyNumberFormat="1" applyFont="1" applyBorder="1" applyAlignment="1">
      <alignment horizontal="center" vertical="center" wrapText="1"/>
    </xf>
    <xf numFmtId="0" fontId="74" fillId="0" borderId="0" xfId="0" applyFont="1" applyAlignment="1">
      <alignment/>
    </xf>
    <xf numFmtId="0" fontId="75" fillId="0" borderId="12" xfId="0" applyFont="1" applyBorder="1" applyAlignment="1">
      <alignment/>
    </xf>
    <xf numFmtId="0" fontId="72" fillId="0" borderId="13" xfId="0" applyFont="1" applyBorder="1" applyAlignment="1">
      <alignment/>
    </xf>
    <xf numFmtId="0" fontId="72" fillId="0" borderId="0" xfId="0" applyFont="1" applyBorder="1" applyAlignment="1">
      <alignment/>
    </xf>
    <xf numFmtId="0" fontId="72" fillId="0" borderId="0" xfId="0" applyFont="1" applyAlignment="1">
      <alignment horizontal="left"/>
    </xf>
    <xf numFmtId="0" fontId="72" fillId="0" borderId="0" xfId="0" applyFont="1" applyBorder="1" applyAlignment="1">
      <alignment horizontal="left"/>
    </xf>
    <xf numFmtId="0" fontId="75" fillId="0" borderId="0" xfId="0" applyFont="1" applyAlignment="1">
      <alignment/>
    </xf>
    <xf numFmtId="3" fontId="74" fillId="0" borderId="10" xfId="0" applyNumberFormat="1" applyFont="1" applyBorder="1" applyAlignment="1">
      <alignment wrapText="1"/>
    </xf>
    <xf numFmtId="0" fontId="76" fillId="0" borderId="0" xfId="0" applyFont="1" applyAlignment="1">
      <alignment/>
    </xf>
    <xf numFmtId="3" fontId="74" fillId="0" borderId="0" xfId="0" applyNumberFormat="1" applyFont="1" applyBorder="1" applyAlignment="1">
      <alignment wrapText="1"/>
    </xf>
    <xf numFmtId="3" fontId="72" fillId="0" borderId="0" xfId="0" applyNumberFormat="1" applyFont="1" applyAlignment="1">
      <alignment/>
    </xf>
    <xf numFmtId="0" fontId="72" fillId="0" borderId="0" xfId="0" applyFont="1" applyBorder="1" applyAlignment="1">
      <alignment/>
    </xf>
    <xf numFmtId="0" fontId="74" fillId="0" borderId="11" xfId="0" applyNumberFormat="1" applyFont="1" applyBorder="1" applyAlignment="1">
      <alignment horizontal="center" vertical="center" wrapText="1"/>
    </xf>
    <xf numFmtId="0" fontId="65" fillId="0" borderId="0" xfId="0" applyFont="1" applyAlignment="1">
      <alignment/>
    </xf>
    <xf numFmtId="0" fontId="65" fillId="0" borderId="0" xfId="0" applyFont="1" applyAlignment="1">
      <alignment horizontal="left"/>
    </xf>
    <xf numFmtId="0" fontId="68" fillId="0" borderId="0" xfId="0" applyFont="1" applyFill="1" applyBorder="1" applyAlignment="1">
      <alignment horizontal="left"/>
    </xf>
    <xf numFmtId="3" fontId="66" fillId="0" borderId="10" xfId="0" applyNumberFormat="1" applyFont="1" applyBorder="1" applyAlignment="1">
      <alignment horizontal="right" vertical="center"/>
    </xf>
    <xf numFmtId="3" fontId="64" fillId="0" borderId="10" xfId="0" applyNumberFormat="1" applyFont="1" applyBorder="1" applyAlignment="1">
      <alignment horizontal="right" vertical="center" wrapText="1"/>
    </xf>
    <xf numFmtId="0" fontId="64" fillId="33" borderId="12" xfId="0" applyFont="1" applyFill="1" applyBorder="1" applyAlignment="1">
      <alignment horizontal="center"/>
    </xf>
    <xf numFmtId="0" fontId="72" fillId="0" borderId="0" xfId="0" applyFont="1" applyAlignment="1">
      <alignment horizontal="right"/>
    </xf>
    <xf numFmtId="3" fontId="74" fillId="0" borderId="12" xfId="0" applyNumberFormat="1" applyFont="1" applyBorder="1" applyAlignment="1">
      <alignment wrapText="1"/>
    </xf>
    <xf numFmtId="3" fontId="76" fillId="0" borderId="10" xfId="0" applyNumberFormat="1" applyFont="1" applyBorder="1" applyAlignment="1">
      <alignment horizontal="center"/>
    </xf>
    <xf numFmtId="0" fontId="77" fillId="0" borderId="0" xfId="0" applyFont="1" applyAlignment="1">
      <alignment/>
    </xf>
    <xf numFmtId="3" fontId="74" fillId="0" borderId="10" xfId="0" applyNumberFormat="1" applyFont="1" applyBorder="1" applyAlignment="1">
      <alignment/>
    </xf>
    <xf numFmtId="3" fontId="74" fillId="0" borderId="10" xfId="0" applyNumberFormat="1" applyFont="1" applyFill="1" applyBorder="1" applyAlignment="1">
      <alignment wrapText="1"/>
    </xf>
    <xf numFmtId="0" fontId="74" fillId="0" borderId="10" xfId="0" applyFont="1" applyBorder="1" applyAlignment="1">
      <alignment/>
    </xf>
    <xf numFmtId="0" fontId="74" fillId="0" borderId="0" xfId="0" applyFont="1" applyBorder="1" applyAlignment="1">
      <alignment/>
    </xf>
    <xf numFmtId="3" fontId="76" fillId="0" borderId="0" xfId="0" applyNumberFormat="1" applyFont="1" applyBorder="1" applyAlignment="1">
      <alignment horizontal="center"/>
    </xf>
    <xf numFmtId="3" fontId="74" fillId="0" borderId="0" xfId="0" applyNumberFormat="1" applyFont="1" applyBorder="1" applyAlignment="1">
      <alignment/>
    </xf>
    <xf numFmtId="3" fontId="66" fillId="0" borderId="10" xfId="0" applyNumberFormat="1" applyFont="1" applyBorder="1" applyAlignment="1">
      <alignment horizontal="right"/>
    </xf>
    <xf numFmtId="0" fontId="64" fillId="0" borderId="14" xfId="0" applyFont="1" applyBorder="1" applyAlignment="1">
      <alignment/>
    </xf>
    <xf numFmtId="0" fontId="64" fillId="0" borderId="14" xfId="0" applyFont="1" applyBorder="1" applyAlignment="1">
      <alignment wrapText="1"/>
    </xf>
    <xf numFmtId="0" fontId="66" fillId="0" borderId="14" xfId="0" applyFont="1" applyBorder="1" applyAlignment="1">
      <alignment horizontal="center"/>
    </xf>
    <xf numFmtId="0" fontId="66" fillId="0" borderId="10" xfId="0" applyFont="1" applyBorder="1" applyAlignment="1">
      <alignment horizontal="right"/>
    </xf>
    <xf numFmtId="0" fontId="64" fillId="33" borderId="10" xfId="0" applyFont="1" applyFill="1" applyBorder="1" applyAlignment="1">
      <alignment horizontal="center"/>
    </xf>
    <xf numFmtId="9" fontId="64" fillId="0" borderId="11" xfId="0" applyNumberFormat="1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wrapText="1"/>
    </xf>
    <xf numFmtId="0" fontId="47" fillId="0" borderId="10" xfId="0" applyFont="1" applyBorder="1" applyAlignment="1">
      <alignment/>
    </xf>
    <xf numFmtId="3" fontId="66" fillId="0" borderId="10" xfId="0" applyNumberFormat="1" applyFont="1" applyBorder="1" applyAlignment="1">
      <alignment/>
    </xf>
    <xf numFmtId="4" fontId="68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3" fontId="11" fillId="0" borderId="10" xfId="0" applyNumberFormat="1" applyFont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66" fillId="0" borderId="10" xfId="0" applyNumberFormat="1" applyFont="1" applyBorder="1" applyAlignment="1">
      <alignment horizontal="center"/>
    </xf>
    <xf numFmtId="0" fontId="47" fillId="0" borderId="10" xfId="0" applyFont="1" applyBorder="1" applyAlignment="1">
      <alignment horizontal="center" wrapText="1"/>
    </xf>
    <xf numFmtId="10" fontId="64" fillId="0" borderId="14" xfId="0" applyNumberFormat="1" applyFont="1" applyBorder="1" applyAlignment="1">
      <alignment horizontal="center" vertical="center" wrapText="1"/>
    </xf>
    <xf numFmtId="10" fontId="64" fillId="0" borderId="16" xfId="0" applyNumberFormat="1" applyFont="1" applyBorder="1" applyAlignment="1">
      <alignment horizontal="center" vertical="center" wrapText="1"/>
    </xf>
    <xf numFmtId="2" fontId="64" fillId="0" borderId="14" xfId="0" applyNumberFormat="1" applyFont="1" applyBorder="1" applyAlignment="1">
      <alignment horizontal="center" wrapText="1"/>
    </xf>
    <xf numFmtId="2" fontId="64" fillId="0" borderId="16" xfId="0" applyNumberFormat="1" applyFont="1" applyBorder="1" applyAlignment="1">
      <alignment horizontal="center" wrapText="1"/>
    </xf>
    <xf numFmtId="2" fontId="64" fillId="0" borderId="11" xfId="0" applyNumberFormat="1" applyFont="1" applyBorder="1" applyAlignment="1">
      <alignment horizontal="center" wrapText="1"/>
    </xf>
    <xf numFmtId="0" fontId="65" fillId="0" borderId="14" xfId="0" applyFont="1" applyBorder="1" applyAlignment="1">
      <alignment horizontal="center" wrapText="1"/>
    </xf>
    <xf numFmtId="0" fontId="65" fillId="0" borderId="16" xfId="0" applyFont="1" applyBorder="1" applyAlignment="1">
      <alignment horizontal="center" wrapText="1"/>
    </xf>
    <xf numFmtId="0" fontId="65" fillId="0" borderId="11" xfId="0" applyFont="1" applyBorder="1" applyAlignment="1">
      <alignment horizontal="center" wrapText="1"/>
    </xf>
    <xf numFmtId="0" fontId="65" fillId="0" borderId="10" xfId="0" applyFont="1" applyBorder="1" applyAlignment="1">
      <alignment horizont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left"/>
    </xf>
    <xf numFmtId="0" fontId="71" fillId="0" borderId="14" xfId="0" applyFont="1" applyBorder="1" applyAlignment="1">
      <alignment horizontal="center" vertical="center" wrapText="1"/>
    </xf>
    <xf numFmtId="0" fontId="71" fillId="0" borderId="16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4" fillId="0" borderId="14" xfId="0" applyFont="1" applyBorder="1" applyAlignment="1">
      <alignment horizontal="left" vertical="center" wrapText="1"/>
    </xf>
    <xf numFmtId="0" fontId="64" fillId="0" borderId="16" xfId="0" applyFont="1" applyBorder="1" applyAlignment="1">
      <alignment horizontal="left" vertical="center" wrapText="1"/>
    </xf>
    <xf numFmtId="0" fontId="64" fillId="0" borderId="11" xfId="0" applyFont="1" applyBorder="1" applyAlignment="1">
      <alignment horizontal="left" vertical="center" wrapText="1"/>
    </xf>
    <xf numFmtId="0" fontId="64" fillId="0" borderId="14" xfId="0" applyFont="1" applyBorder="1" applyAlignment="1">
      <alignment horizontal="center" vertical="center" wrapText="1"/>
    </xf>
    <xf numFmtId="0" fontId="64" fillId="0" borderId="16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2" fontId="64" fillId="0" borderId="14" xfId="0" applyNumberFormat="1" applyFont="1" applyBorder="1" applyAlignment="1">
      <alignment horizontal="center" wrapText="1"/>
    </xf>
    <xf numFmtId="2" fontId="64" fillId="0" borderId="16" xfId="0" applyNumberFormat="1" applyFont="1" applyBorder="1" applyAlignment="1">
      <alignment horizontal="center" wrapText="1"/>
    </xf>
    <xf numFmtId="2" fontId="64" fillId="0" borderId="11" xfId="0" applyNumberFormat="1" applyFont="1" applyBorder="1" applyAlignment="1">
      <alignment horizontal="center" wrapText="1"/>
    </xf>
    <xf numFmtId="0" fontId="64" fillId="0" borderId="17" xfId="0" applyFont="1" applyBorder="1" applyAlignment="1">
      <alignment horizontal="left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 wrapText="1"/>
    </xf>
    <xf numFmtId="0" fontId="74" fillId="0" borderId="16" xfId="0" applyFont="1" applyBorder="1" applyAlignment="1">
      <alignment horizontal="center" vertical="center" wrapText="1"/>
    </xf>
    <xf numFmtId="0" fontId="74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/>
    </xf>
    <xf numFmtId="2" fontId="74" fillId="0" borderId="14" xfId="0" applyNumberFormat="1" applyFont="1" applyBorder="1" applyAlignment="1">
      <alignment horizontal="center" wrapText="1"/>
    </xf>
    <xf numFmtId="2" fontId="74" fillId="0" borderId="16" xfId="0" applyNumberFormat="1" applyFont="1" applyBorder="1" applyAlignment="1">
      <alignment horizontal="center" wrapText="1"/>
    </xf>
    <xf numFmtId="2" fontId="74" fillId="0" borderId="11" xfId="0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center" wrapText="1"/>
    </xf>
    <xf numFmtId="2" fontId="10" fillId="0" borderId="16" xfId="0" applyNumberFormat="1" applyFont="1" applyBorder="1" applyAlignment="1">
      <alignment horizontal="center" wrapText="1"/>
    </xf>
    <xf numFmtId="2" fontId="10" fillId="0" borderId="11" xfId="0" applyNumberFormat="1" applyFont="1" applyBorder="1" applyAlignment="1">
      <alignment horizontal="center" wrapText="1"/>
    </xf>
    <xf numFmtId="2" fontId="10" fillId="0" borderId="14" xfId="0" applyNumberFormat="1" applyFont="1" applyBorder="1" applyAlignment="1">
      <alignment horizontal="left" wrapText="1"/>
    </xf>
    <xf numFmtId="2" fontId="10" fillId="0" borderId="16" xfId="0" applyNumberFormat="1" applyFont="1" applyBorder="1" applyAlignment="1">
      <alignment horizontal="left" wrapText="1"/>
    </xf>
    <xf numFmtId="2" fontId="10" fillId="0" borderId="11" xfId="0" applyNumberFormat="1" applyFont="1" applyBorder="1" applyAlignment="1">
      <alignment horizontal="left" wrapText="1"/>
    </xf>
    <xf numFmtId="0" fontId="5" fillId="33" borderId="19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4" fillId="33" borderId="20" xfId="0" applyFont="1" applyFill="1" applyBorder="1" applyAlignment="1">
      <alignment horizontal="center"/>
    </xf>
    <xf numFmtId="0" fontId="64" fillId="33" borderId="21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tabSelected="1" zoomScalePageLayoutView="0" workbookViewId="0" topLeftCell="C1">
      <selection activeCell="O2" sqref="O2"/>
    </sheetView>
  </sheetViews>
  <sheetFormatPr defaultColWidth="9.140625" defaultRowHeight="12.75"/>
  <cols>
    <col min="1" max="1" width="8.421875" style="0" customWidth="1"/>
    <col min="2" max="2" width="36.28125" style="0" customWidth="1"/>
    <col min="3" max="3" width="10.8515625" style="0" customWidth="1"/>
    <col min="4" max="4" width="10.00390625" style="0" customWidth="1"/>
    <col min="5" max="5" width="10.8515625" style="0" customWidth="1"/>
    <col min="10" max="10" width="10.7109375" style="0" customWidth="1"/>
    <col min="11" max="11" width="11.421875" style="0" customWidth="1"/>
    <col min="13" max="13" width="11.57421875" style="0" customWidth="1"/>
    <col min="14" max="14" width="9.8515625" style="49" customWidth="1"/>
    <col min="15" max="15" width="11.421875" style="0" customWidth="1"/>
    <col min="16" max="16" width="11.57421875" style="0" customWidth="1"/>
    <col min="17" max="17" width="9.00390625" style="0" bestFit="1" customWidth="1"/>
    <col min="18" max="18" width="9.8515625" style="49" bestFit="1" customWidth="1"/>
  </cols>
  <sheetData>
    <row r="1" spans="15:18" ht="15">
      <c r="O1" t="s">
        <v>30</v>
      </c>
      <c r="R1"/>
    </row>
    <row r="2" spans="2:18" ht="15">
      <c r="B2" s="50" t="s">
        <v>31</v>
      </c>
      <c r="O2" s="63" t="s">
        <v>97</v>
      </c>
      <c r="R2"/>
    </row>
    <row r="3" ht="20.25">
      <c r="O3" s="51" t="s">
        <v>32</v>
      </c>
    </row>
    <row r="5" ht="15">
      <c r="O5" t="s">
        <v>33</v>
      </c>
    </row>
    <row r="6" ht="15.75">
      <c r="H6" s="52" t="s">
        <v>95</v>
      </c>
    </row>
    <row r="7" spans="8:14" ht="15.75">
      <c r="H7" s="52" t="s">
        <v>34</v>
      </c>
      <c r="N7" s="48"/>
    </row>
    <row r="8" spans="8:14" ht="15.75">
      <c r="H8" s="52"/>
      <c r="N8" s="48"/>
    </row>
    <row r="9" spans="1:18" s="54" customFormat="1" ht="12.75">
      <c r="A9" s="53" t="s">
        <v>35</v>
      </c>
      <c r="N9" s="55"/>
      <c r="R9" s="55"/>
    </row>
    <row r="10" spans="1:13" ht="21" customHeight="1">
      <c r="A10" s="56" t="s">
        <v>36</v>
      </c>
      <c r="B10" s="131" t="s">
        <v>37</v>
      </c>
      <c r="C10" s="131"/>
      <c r="D10" s="131"/>
      <c r="E10" s="131"/>
      <c r="M10" s="7"/>
    </row>
    <row r="11" spans="3:13" ht="15">
      <c r="C11" t="s">
        <v>33</v>
      </c>
      <c r="M11" s="7"/>
    </row>
    <row r="12" spans="1:18" s="47" customFormat="1" ht="35.25" customHeight="1">
      <c r="A12" s="132" t="s">
        <v>38</v>
      </c>
      <c r="B12" s="135" t="s">
        <v>39</v>
      </c>
      <c r="C12" s="138" t="s">
        <v>67</v>
      </c>
      <c r="D12" s="141" t="s">
        <v>68</v>
      </c>
      <c r="E12" s="128" t="s">
        <v>63</v>
      </c>
      <c r="F12" s="128" t="s">
        <v>40</v>
      </c>
      <c r="G12" s="128" t="s">
        <v>64</v>
      </c>
      <c r="H12" s="128" t="s">
        <v>41</v>
      </c>
      <c r="I12" s="128" t="s">
        <v>42</v>
      </c>
      <c r="J12" s="128" t="s">
        <v>65</v>
      </c>
      <c r="K12" s="128" t="s">
        <v>43</v>
      </c>
      <c r="L12" s="119" t="s">
        <v>66</v>
      </c>
      <c r="M12" s="121" t="s">
        <v>69</v>
      </c>
      <c r="N12" s="118" t="s">
        <v>44</v>
      </c>
      <c r="O12" s="124" t="s">
        <v>45</v>
      </c>
      <c r="P12" s="124" t="s">
        <v>46</v>
      </c>
      <c r="Q12" s="127" t="s">
        <v>47</v>
      </c>
      <c r="R12" s="118" t="s">
        <v>70</v>
      </c>
    </row>
    <row r="13" spans="1:18" s="47" customFormat="1" ht="12.75">
      <c r="A13" s="133"/>
      <c r="B13" s="136"/>
      <c r="C13" s="139"/>
      <c r="D13" s="142"/>
      <c r="E13" s="129"/>
      <c r="F13" s="129"/>
      <c r="G13" s="129"/>
      <c r="H13" s="129"/>
      <c r="I13" s="129"/>
      <c r="J13" s="129"/>
      <c r="K13" s="129"/>
      <c r="L13" s="120"/>
      <c r="M13" s="122"/>
      <c r="N13" s="118"/>
      <c r="O13" s="125"/>
      <c r="P13" s="125"/>
      <c r="Q13" s="127"/>
      <c r="R13" s="118"/>
    </row>
    <row r="14" spans="1:18" s="47" customFormat="1" ht="121.5" customHeight="1">
      <c r="A14" s="134"/>
      <c r="B14" s="137"/>
      <c r="C14" s="140"/>
      <c r="D14" s="143"/>
      <c r="E14" s="130"/>
      <c r="F14" s="130"/>
      <c r="G14" s="130"/>
      <c r="H14" s="130"/>
      <c r="I14" s="130"/>
      <c r="J14" s="130"/>
      <c r="K14" s="130"/>
      <c r="L14" s="106"/>
      <c r="M14" s="123"/>
      <c r="N14" s="118"/>
      <c r="O14" s="126"/>
      <c r="P14" s="126"/>
      <c r="Q14" s="127"/>
      <c r="R14" s="118"/>
    </row>
    <row r="15" spans="1:18" s="47" customFormat="1" ht="39">
      <c r="A15" s="107">
        <v>1</v>
      </c>
      <c r="B15" s="64">
        <v>2</v>
      </c>
      <c r="C15" s="64" t="s">
        <v>48</v>
      </c>
      <c r="D15" s="108">
        <v>4</v>
      </c>
      <c r="E15" s="108">
        <v>5</v>
      </c>
      <c r="F15" s="109">
        <v>6</v>
      </c>
      <c r="G15" s="108">
        <v>7</v>
      </c>
      <c r="H15" s="109">
        <v>8</v>
      </c>
      <c r="I15" s="108">
        <v>9</v>
      </c>
      <c r="J15" s="108">
        <v>10</v>
      </c>
      <c r="K15" s="108">
        <v>11</v>
      </c>
      <c r="L15" s="64">
        <v>12</v>
      </c>
      <c r="M15" s="107" t="s">
        <v>49</v>
      </c>
      <c r="N15" s="107">
        <v>14</v>
      </c>
      <c r="O15" s="110" t="s">
        <v>50</v>
      </c>
      <c r="P15" s="110" t="s">
        <v>51</v>
      </c>
      <c r="Q15" s="57" t="s">
        <v>52</v>
      </c>
      <c r="R15" s="111">
        <v>18</v>
      </c>
    </row>
    <row r="16" spans="1:18" s="47" customFormat="1" ht="22.5" customHeight="1">
      <c r="A16" s="57"/>
      <c r="B16" s="58" t="s">
        <v>53</v>
      </c>
      <c r="C16" s="59">
        <f>E16+F16+G16+H16+I16+J16+K16</f>
        <v>0</v>
      </c>
      <c r="D16" s="112"/>
      <c r="E16" s="112"/>
      <c r="F16" s="112"/>
      <c r="G16" s="112"/>
      <c r="H16" s="112"/>
      <c r="I16" s="112">
        <f>(E16+J16+G16+K16+L16)*1%</f>
        <v>0</v>
      </c>
      <c r="J16" s="112"/>
      <c r="K16" s="112"/>
      <c r="L16" s="59">
        <f>(E16+F16+G16+H16+J16+K16)*$L$14</f>
        <v>0</v>
      </c>
      <c r="M16" s="59">
        <f>C16+L16</f>
        <v>0</v>
      </c>
      <c r="N16" s="60"/>
      <c r="O16" s="60" t="e">
        <f>(C16-F16-H16-I16)/N16/12</f>
        <v>#DIV/0!</v>
      </c>
      <c r="P16" s="60" t="e">
        <f>O16+(O16*$L$14)</f>
        <v>#DIV/0!</v>
      </c>
      <c r="Q16" s="60" t="e">
        <f>P16-O16</f>
        <v>#DIV/0!</v>
      </c>
      <c r="R16" s="113"/>
    </row>
    <row r="17" spans="1:18" s="47" customFormat="1" ht="24" customHeight="1">
      <c r="A17" s="57"/>
      <c r="B17" s="61" t="s">
        <v>54</v>
      </c>
      <c r="C17" s="59">
        <f>E17+F17+G17+H17+I17+J17+K17</f>
        <v>0</v>
      </c>
      <c r="D17" s="112"/>
      <c r="E17" s="112"/>
      <c r="F17" s="112"/>
      <c r="G17" s="112"/>
      <c r="H17" s="112"/>
      <c r="I17" s="112">
        <f>(E17+J17+G17+K17+L17)*1%</f>
        <v>0</v>
      </c>
      <c r="J17" s="112"/>
      <c r="K17" s="112"/>
      <c r="L17" s="59">
        <f>(E17+F17+G17+H17+J17+K17)*$L$14</f>
        <v>0</v>
      </c>
      <c r="M17" s="59">
        <f>C17+L17</f>
        <v>0</v>
      </c>
      <c r="N17" s="60"/>
      <c r="O17" s="60" t="e">
        <f>(C17-F17-H17-I17)/N17/12</f>
        <v>#DIV/0!</v>
      </c>
      <c r="P17" s="60" t="e">
        <f>O17+(O17*$L$14)</f>
        <v>#DIV/0!</v>
      </c>
      <c r="Q17" s="60" t="e">
        <f>P17-O17</f>
        <v>#DIV/0!</v>
      </c>
      <c r="R17" s="113"/>
    </row>
    <row r="18" spans="2:18" s="47" customFormat="1" ht="15">
      <c r="B18" s="57" t="s">
        <v>7</v>
      </c>
      <c r="C18" s="59">
        <f>C16+C17</f>
        <v>0</v>
      </c>
      <c r="D18" s="59">
        <f aca="true" t="shared" si="0" ref="D18:N18">D16+D17</f>
        <v>0</v>
      </c>
      <c r="E18" s="59">
        <f t="shared" si="0"/>
        <v>0</v>
      </c>
      <c r="F18" s="59">
        <f t="shared" si="0"/>
        <v>0</v>
      </c>
      <c r="G18" s="59">
        <f t="shared" si="0"/>
        <v>0</v>
      </c>
      <c r="H18" s="59">
        <f t="shared" si="0"/>
        <v>0</v>
      </c>
      <c r="I18" s="59">
        <f t="shared" si="0"/>
        <v>0</v>
      </c>
      <c r="J18" s="59">
        <f t="shared" si="0"/>
        <v>0</v>
      </c>
      <c r="K18" s="59">
        <f t="shared" si="0"/>
        <v>0</v>
      </c>
      <c r="L18" s="59">
        <f t="shared" si="0"/>
        <v>0</v>
      </c>
      <c r="M18" s="59">
        <f t="shared" si="0"/>
        <v>0</v>
      </c>
      <c r="N18" s="59">
        <f t="shared" si="0"/>
        <v>0</v>
      </c>
      <c r="O18" s="60" t="e">
        <f>(C18-F18-H18-I18)/N18/12</f>
        <v>#DIV/0!</v>
      </c>
      <c r="P18" s="60" t="e">
        <f>O18+(O18*$L$14)</f>
        <v>#DIV/0!</v>
      </c>
      <c r="Q18" s="60" t="e">
        <f>P18-O18</f>
        <v>#DIV/0!</v>
      </c>
      <c r="R18" s="114">
        <f>R16+R17</f>
        <v>0</v>
      </c>
    </row>
    <row r="19" spans="14:18" s="47" customFormat="1" ht="15">
      <c r="N19" s="39"/>
      <c r="R19" s="39"/>
    </row>
    <row r="20" spans="2:18" s="47" customFormat="1" ht="15">
      <c r="B20" s="62" t="s">
        <v>71</v>
      </c>
      <c r="N20" s="39"/>
      <c r="R20" s="39"/>
    </row>
    <row r="21" spans="2:18" s="47" customFormat="1" ht="15">
      <c r="B21" s="47" t="s">
        <v>72</v>
      </c>
      <c r="N21" s="39"/>
      <c r="O21" s="47" t="s">
        <v>33</v>
      </c>
      <c r="R21" s="39"/>
    </row>
    <row r="22" spans="2:18" s="47" customFormat="1" ht="15">
      <c r="B22" s="47" t="s">
        <v>73</v>
      </c>
      <c r="N22" s="39"/>
      <c r="R22" s="39"/>
    </row>
    <row r="23" spans="2:18" s="47" customFormat="1" ht="15">
      <c r="B23" s="47" t="s">
        <v>74</v>
      </c>
      <c r="N23" s="39"/>
      <c r="R23" s="39"/>
    </row>
    <row r="24" spans="2:18" s="47" customFormat="1" ht="15">
      <c r="B24" s="47" t="s">
        <v>75</v>
      </c>
      <c r="N24" s="39"/>
      <c r="R24" s="39"/>
    </row>
    <row r="25" ht="23.25" customHeight="1">
      <c r="B25" s="63"/>
    </row>
    <row r="26" ht="20.25" customHeight="1">
      <c r="B26" t="s">
        <v>20</v>
      </c>
    </row>
    <row r="27" ht="21" customHeight="1">
      <c r="B27" t="s">
        <v>21</v>
      </c>
    </row>
    <row r="28" ht="19.5" customHeight="1">
      <c r="B28" t="s">
        <v>22</v>
      </c>
    </row>
    <row r="29" ht="21" customHeight="1">
      <c r="B29" t="s">
        <v>23</v>
      </c>
    </row>
    <row r="30" ht="24.75" customHeight="1">
      <c r="B30" t="s">
        <v>24</v>
      </c>
    </row>
  </sheetData>
  <sheetProtection/>
  <mergeCells count="19">
    <mergeCell ref="B10:E10"/>
    <mergeCell ref="A12:A14"/>
    <mergeCell ref="B12:B14"/>
    <mergeCell ref="C12:C14"/>
    <mergeCell ref="D12:D14"/>
    <mergeCell ref="E12:E14"/>
    <mergeCell ref="F12:F14"/>
    <mergeCell ref="G12:G14"/>
    <mergeCell ref="H12:H14"/>
    <mergeCell ref="I12:I14"/>
    <mergeCell ref="J12:J14"/>
    <mergeCell ref="K12:K14"/>
    <mergeCell ref="R12:R14"/>
    <mergeCell ref="L12:L13"/>
    <mergeCell ref="M12:M14"/>
    <mergeCell ref="N12:N14"/>
    <mergeCell ref="O12:O14"/>
    <mergeCell ref="P12:P14"/>
    <mergeCell ref="Q12:Q1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24"/>
  <sheetViews>
    <sheetView zoomScalePageLayoutView="0" workbookViewId="0" topLeftCell="A1">
      <selection activeCell="O2" sqref="O2"/>
    </sheetView>
  </sheetViews>
  <sheetFormatPr defaultColWidth="9.140625" defaultRowHeight="12.75"/>
  <cols>
    <col min="1" max="1" width="6.140625" style="1" customWidth="1"/>
    <col min="2" max="2" width="10.421875" style="1" customWidth="1"/>
    <col min="3" max="4" width="8.28125" style="1" customWidth="1"/>
    <col min="5" max="5" width="11.421875" style="47" customWidth="1"/>
    <col min="6" max="6" width="11.00390625" style="69" customWidth="1"/>
    <col min="7" max="7" width="10.421875" style="1" customWidth="1"/>
    <col min="8" max="9" width="10.140625" style="69" customWidth="1"/>
    <col min="10" max="10" width="9.140625" style="1" customWidth="1"/>
    <col min="11" max="11" width="8.421875" style="69" customWidth="1"/>
    <col min="12" max="12" width="10.00390625" style="1" customWidth="1"/>
    <col min="13" max="13" width="9.28125" style="1" customWidth="1"/>
    <col min="14" max="14" width="8.7109375" style="69" customWidth="1"/>
    <col min="15" max="15" width="10.140625" style="6" customWidth="1"/>
    <col min="16" max="16" width="8.8515625" style="71" customWidth="1"/>
    <col min="17" max="17" width="9.7109375" style="7" customWidth="1"/>
    <col min="18" max="18" width="9.8515625" style="71" customWidth="1"/>
    <col min="19" max="19" width="9.28125" style="8" customWidth="1"/>
    <col min="20" max="20" width="9.140625" style="8" customWidth="1"/>
    <col min="21" max="21" width="9.140625" style="71" customWidth="1"/>
    <col min="22" max="22" width="9.140625" style="8" customWidth="1"/>
    <col min="23" max="16384" width="9.140625" style="1" customWidth="1"/>
  </cols>
  <sheetData>
    <row r="1" spans="15:22" ht="15.75" customHeight="1">
      <c r="O1" s="2" t="s">
        <v>0</v>
      </c>
      <c r="P1" s="93"/>
      <c r="Q1" s="3"/>
      <c r="R1" s="93"/>
      <c r="S1" s="3"/>
      <c r="T1" s="3"/>
      <c r="U1" s="93"/>
      <c r="V1" s="3"/>
    </row>
    <row r="2" spans="15:22" ht="15.75">
      <c r="O2" s="3" t="s">
        <v>97</v>
      </c>
      <c r="P2" s="93"/>
      <c r="Q2" s="3"/>
      <c r="R2" s="93"/>
      <c r="S2" s="3"/>
      <c r="T2" s="3"/>
      <c r="U2" s="93"/>
      <c r="V2" s="3"/>
    </row>
    <row r="3" spans="1:11" ht="12.75">
      <c r="A3" s="4" t="s">
        <v>1</v>
      </c>
      <c r="B3" s="4"/>
      <c r="C3" s="4"/>
      <c r="D3" s="4"/>
      <c r="E3" s="84"/>
      <c r="G3" s="4"/>
      <c r="H3" s="75"/>
      <c r="I3" s="75"/>
      <c r="J3" s="5"/>
      <c r="K3" s="75"/>
    </row>
    <row r="4" spans="1:11" ht="12.75">
      <c r="A4" s="4"/>
      <c r="B4" s="5" t="s">
        <v>2</v>
      </c>
      <c r="C4" s="5"/>
      <c r="D4" s="5"/>
      <c r="E4" s="85"/>
      <c r="F4" s="90"/>
      <c r="G4" s="4"/>
      <c r="H4" s="75"/>
      <c r="I4" s="75"/>
      <c r="J4" s="5"/>
      <c r="K4" s="75"/>
    </row>
    <row r="5" spans="1:11" ht="12.75">
      <c r="A5" s="4"/>
      <c r="B5" s="4"/>
      <c r="C5" s="4"/>
      <c r="D5" s="4"/>
      <c r="E5" s="84"/>
      <c r="G5" s="4"/>
      <c r="H5" s="76"/>
      <c r="I5" s="76"/>
      <c r="J5" s="9"/>
      <c r="K5" s="82"/>
    </row>
    <row r="6" spans="1:19" ht="12.75">
      <c r="A6" s="4"/>
      <c r="B6" s="4"/>
      <c r="C6" s="4"/>
      <c r="D6" s="4"/>
      <c r="E6" s="84"/>
      <c r="G6" s="4"/>
      <c r="H6" s="76"/>
      <c r="I6" s="76"/>
      <c r="J6" s="9"/>
      <c r="K6" s="82"/>
      <c r="S6" s="10" t="s">
        <v>25</v>
      </c>
    </row>
    <row r="7" spans="1:13" ht="12.75">
      <c r="A7" s="4"/>
      <c r="B7" s="11"/>
      <c r="C7" s="12" t="s">
        <v>96</v>
      </c>
      <c r="D7" s="12"/>
      <c r="E7" s="86"/>
      <c r="F7" s="77"/>
      <c r="G7" s="13"/>
      <c r="H7" s="77"/>
      <c r="I7" s="77"/>
      <c r="J7" s="13"/>
      <c r="K7" s="77"/>
      <c r="L7" s="13"/>
      <c r="M7" s="13"/>
    </row>
    <row r="8" spans="1:12" ht="15" customHeight="1">
      <c r="A8" s="4"/>
      <c r="B8" s="11"/>
      <c r="C8" s="12" t="s">
        <v>15</v>
      </c>
      <c r="D8" s="12"/>
      <c r="E8" s="86"/>
      <c r="F8" s="77"/>
      <c r="G8" s="13"/>
      <c r="H8" s="77"/>
      <c r="I8" s="77"/>
      <c r="J8" s="13"/>
      <c r="K8" s="77"/>
      <c r="L8" s="13"/>
    </row>
    <row r="9" spans="1:6" ht="23.25" customHeight="1">
      <c r="A9" s="173" t="s">
        <v>80</v>
      </c>
      <c r="B9" s="173"/>
      <c r="C9" s="173"/>
      <c r="D9" s="173"/>
      <c r="E9" s="173"/>
      <c r="F9" s="173"/>
    </row>
    <row r="10" spans="1:23" ht="12.75" customHeight="1">
      <c r="A10" s="151" t="s">
        <v>3</v>
      </c>
      <c r="B10" s="154" t="s">
        <v>4</v>
      </c>
      <c r="C10" s="151" t="s">
        <v>5</v>
      </c>
      <c r="D10" s="151" t="s">
        <v>92</v>
      </c>
      <c r="E10" s="138" t="s">
        <v>91</v>
      </c>
      <c r="F10" s="148" t="s">
        <v>56</v>
      </c>
      <c r="G10" s="145" t="s">
        <v>81</v>
      </c>
      <c r="H10" s="148" t="s">
        <v>82</v>
      </c>
      <c r="I10" s="148" t="s">
        <v>83</v>
      </c>
      <c r="J10" s="145" t="s">
        <v>84</v>
      </c>
      <c r="K10" s="148" t="s">
        <v>26</v>
      </c>
      <c r="L10" s="145" t="s">
        <v>85</v>
      </c>
      <c r="M10" s="145" t="s">
        <v>86</v>
      </c>
      <c r="N10" s="148" t="s">
        <v>87</v>
      </c>
      <c r="O10" s="161" t="s">
        <v>88</v>
      </c>
      <c r="P10" s="158" t="s">
        <v>27</v>
      </c>
      <c r="Q10" s="161" t="s">
        <v>89</v>
      </c>
      <c r="R10" s="158" t="s">
        <v>6</v>
      </c>
      <c r="S10" s="164" t="s">
        <v>90</v>
      </c>
      <c r="T10" s="161" t="s">
        <v>57</v>
      </c>
      <c r="U10" s="158" t="s">
        <v>58</v>
      </c>
      <c r="V10" s="161" t="s">
        <v>18</v>
      </c>
      <c r="W10" s="157"/>
    </row>
    <row r="11" spans="1:23" ht="12.75" customHeight="1">
      <c r="A11" s="152"/>
      <c r="B11" s="155"/>
      <c r="C11" s="152"/>
      <c r="D11" s="152"/>
      <c r="E11" s="139"/>
      <c r="F11" s="149"/>
      <c r="G11" s="146"/>
      <c r="H11" s="149"/>
      <c r="I11" s="149"/>
      <c r="J11" s="146"/>
      <c r="K11" s="149"/>
      <c r="L11" s="146"/>
      <c r="M11" s="146"/>
      <c r="N11" s="149"/>
      <c r="O11" s="162"/>
      <c r="P11" s="159"/>
      <c r="Q11" s="162"/>
      <c r="R11" s="159"/>
      <c r="S11" s="165"/>
      <c r="T11" s="162"/>
      <c r="U11" s="159"/>
      <c r="V11" s="162"/>
      <c r="W11" s="157"/>
    </row>
    <row r="12" spans="1:23" ht="115.5" customHeight="1">
      <c r="A12" s="153"/>
      <c r="B12" s="156"/>
      <c r="C12" s="153"/>
      <c r="D12" s="153"/>
      <c r="E12" s="140"/>
      <c r="F12" s="150"/>
      <c r="G12" s="147"/>
      <c r="H12" s="150"/>
      <c r="I12" s="150"/>
      <c r="J12" s="147"/>
      <c r="K12" s="150"/>
      <c r="L12" s="147"/>
      <c r="M12" s="147"/>
      <c r="N12" s="150"/>
      <c r="O12" s="163"/>
      <c r="P12" s="160"/>
      <c r="Q12" s="163"/>
      <c r="R12" s="160"/>
      <c r="S12" s="166"/>
      <c r="T12" s="163"/>
      <c r="U12" s="160"/>
      <c r="V12" s="163"/>
      <c r="W12" s="157"/>
    </row>
    <row r="13" spans="1:22" ht="15.75" customHeight="1">
      <c r="A13" s="14">
        <v>1</v>
      </c>
      <c r="B13" s="15">
        <v>2</v>
      </c>
      <c r="C13" s="14">
        <v>3</v>
      </c>
      <c r="D13" s="14" t="s">
        <v>93</v>
      </c>
      <c r="E13" s="65">
        <v>4</v>
      </c>
      <c r="F13" s="70" t="s">
        <v>61</v>
      </c>
      <c r="G13" s="15">
        <v>5</v>
      </c>
      <c r="H13" s="70">
        <v>6</v>
      </c>
      <c r="I13" s="70">
        <v>7</v>
      </c>
      <c r="J13" s="15">
        <v>8</v>
      </c>
      <c r="K13" s="70">
        <v>9</v>
      </c>
      <c r="L13" s="14">
        <v>10</v>
      </c>
      <c r="M13" s="15">
        <v>11</v>
      </c>
      <c r="N13" s="70">
        <v>12</v>
      </c>
      <c r="O13" s="14">
        <v>13</v>
      </c>
      <c r="P13" s="83">
        <v>14</v>
      </c>
      <c r="Q13" s="14">
        <v>15</v>
      </c>
      <c r="R13" s="70">
        <v>16</v>
      </c>
      <c r="S13" s="15">
        <v>17</v>
      </c>
      <c r="T13" s="14">
        <v>18</v>
      </c>
      <c r="U13" s="70" t="s">
        <v>62</v>
      </c>
      <c r="V13" s="14">
        <v>19</v>
      </c>
    </row>
    <row r="14" spans="1:22" s="8" customFormat="1" ht="13.5" customHeight="1">
      <c r="A14" s="16"/>
      <c r="B14" s="17"/>
      <c r="C14" s="18"/>
      <c r="D14" s="115">
        <f>E14+F14</f>
        <v>0</v>
      </c>
      <c r="E14" s="87">
        <f>G14+J14+L14+M14+O14+Q14+S14</f>
        <v>0</v>
      </c>
      <c r="F14" s="78">
        <f>H14+I14+K14+N14+P14+R14</f>
        <v>0</v>
      </c>
      <c r="G14" s="19"/>
      <c r="H14" s="78"/>
      <c r="I14" s="78"/>
      <c r="J14" s="19"/>
      <c r="K14" s="78">
        <f aca="true" t="shared" si="0" ref="K14:K19">(H14+I14+R14)*1%</f>
        <v>0</v>
      </c>
      <c r="L14" s="19"/>
      <c r="M14" s="19"/>
      <c r="N14" s="78"/>
      <c r="O14" s="20"/>
      <c r="P14" s="94"/>
      <c r="Q14" s="20"/>
      <c r="R14" s="92"/>
      <c r="S14" s="21"/>
      <c r="T14" s="20"/>
      <c r="U14" s="94"/>
      <c r="V14" s="20"/>
    </row>
    <row r="15" spans="1:22" s="8" customFormat="1" ht="13.5" customHeight="1">
      <c r="A15" s="16"/>
      <c r="B15" s="16"/>
      <c r="C15" s="18"/>
      <c r="D15" s="115">
        <f>E15+F15</f>
        <v>0</v>
      </c>
      <c r="E15" s="87">
        <f>G15+J15+L15+M15+O15+Q15+S15</f>
        <v>0</v>
      </c>
      <c r="F15" s="78">
        <f aca="true" t="shared" si="1" ref="E15:F19">SUM(G15:S15)</f>
        <v>0</v>
      </c>
      <c r="G15" s="19"/>
      <c r="H15" s="78"/>
      <c r="I15" s="78"/>
      <c r="J15" s="19"/>
      <c r="K15" s="78">
        <f t="shared" si="0"/>
        <v>0</v>
      </c>
      <c r="L15" s="19"/>
      <c r="M15" s="19"/>
      <c r="N15" s="78"/>
      <c r="O15" s="22"/>
      <c r="P15" s="95"/>
      <c r="Q15" s="22"/>
      <c r="R15" s="92"/>
      <c r="S15" s="21"/>
      <c r="T15" s="22"/>
      <c r="U15" s="95"/>
      <c r="V15" s="22"/>
    </row>
    <row r="16" spans="1:22" s="8" customFormat="1" ht="13.5" customHeight="1">
      <c r="A16" s="16"/>
      <c r="B16" s="16"/>
      <c r="C16" s="18"/>
      <c r="D16" s="115">
        <f>E16+F16</f>
        <v>0</v>
      </c>
      <c r="E16" s="87">
        <f>G16+J16+L16+M16+O16+Q16+S16</f>
        <v>0</v>
      </c>
      <c r="F16" s="78">
        <f t="shared" si="1"/>
        <v>0</v>
      </c>
      <c r="G16" s="19"/>
      <c r="H16" s="78"/>
      <c r="I16" s="78"/>
      <c r="J16" s="19"/>
      <c r="K16" s="78">
        <f t="shared" si="0"/>
        <v>0</v>
      </c>
      <c r="L16" s="19"/>
      <c r="M16" s="19"/>
      <c r="N16" s="78"/>
      <c r="O16" s="20"/>
      <c r="P16" s="96"/>
      <c r="Q16" s="16"/>
      <c r="R16" s="92"/>
      <c r="S16" s="21"/>
      <c r="T16" s="22"/>
      <c r="U16" s="95"/>
      <c r="V16" s="22"/>
    </row>
    <row r="17" spans="1:22" s="8" customFormat="1" ht="13.5" customHeight="1">
      <c r="A17" s="16"/>
      <c r="B17" s="16"/>
      <c r="C17" s="18"/>
      <c r="D17" s="115">
        <f>E17+F17</f>
        <v>0</v>
      </c>
      <c r="E17" s="87">
        <f>G17+J17+L17+M17+O17+Q17+S17</f>
        <v>0</v>
      </c>
      <c r="F17" s="78">
        <f t="shared" si="1"/>
        <v>0</v>
      </c>
      <c r="G17" s="19"/>
      <c r="H17" s="78"/>
      <c r="I17" s="78"/>
      <c r="J17" s="19"/>
      <c r="K17" s="78">
        <f t="shared" si="0"/>
        <v>0</v>
      </c>
      <c r="L17" s="19"/>
      <c r="M17" s="19"/>
      <c r="N17" s="78"/>
      <c r="O17" s="16"/>
      <c r="P17" s="96"/>
      <c r="Q17" s="20"/>
      <c r="R17" s="92"/>
      <c r="S17" s="21"/>
      <c r="T17" s="20"/>
      <c r="U17" s="94"/>
      <c r="V17" s="20"/>
    </row>
    <row r="18" spans="1:22" s="8" customFormat="1" ht="14.25" customHeight="1">
      <c r="A18" s="16"/>
      <c r="B18" s="23"/>
      <c r="C18" s="18"/>
      <c r="D18" s="115">
        <f>E18+F18</f>
        <v>0</v>
      </c>
      <c r="E18" s="87">
        <f>G18+J18+L18+M18+O18+Q18+S18</f>
        <v>0</v>
      </c>
      <c r="F18" s="78">
        <f t="shared" si="1"/>
        <v>0</v>
      </c>
      <c r="G18" s="19"/>
      <c r="H18" s="78"/>
      <c r="I18" s="78"/>
      <c r="J18" s="19"/>
      <c r="K18" s="78">
        <f t="shared" si="0"/>
        <v>0</v>
      </c>
      <c r="L18" s="19"/>
      <c r="M18" s="19"/>
      <c r="N18" s="78"/>
      <c r="O18" s="16"/>
      <c r="P18" s="96"/>
      <c r="Q18" s="20"/>
      <c r="R18" s="92"/>
      <c r="S18" s="21"/>
      <c r="T18" s="20"/>
      <c r="U18" s="94"/>
      <c r="V18" s="20"/>
    </row>
    <row r="19" spans="1:22" s="8" customFormat="1" ht="14.25" customHeight="1">
      <c r="A19" s="167" t="s">
        <v>7</v>
      </c>
      <c r="B19" s="168"/>
      <c r="C19" s="169"/>
      <c r="D19" s="116">
        <f>SUM(D14:D18)</f>
        <v>0</v>
      </c>
      <c r="E19" s="88">
        <f t="shared" si="1"/>
        <v>0</v>
      </c>
      <c r="F19" s="78">
        <f t="shared" si="1"/>
        <v>0</v>
      </c>
      <c r="G19" s="19"/>
      <c r="H19" s="78"/>
      <c r="I19" s="78"/>
      <c r="J19" s="19"/>
      <c r="K19" s="78">
        <f t="shared" si="0"/>
        <v>0</v>
      </c>
      <c r="L19" s="19"/>
      <c r="M19" s="19"/>
      <c r="N19" s="78"/>
      <c r="O19" s="16"/>
      <c r="P19" s="96"/>
      <c r="Q19" s="20"/>
      <c r="R19" s="92"/>
      <c r="S19" s="21"/>
      <c r="T19" s="20"/>
      <c r="U19" s="94"/>
      <c r="V19" s="20"/>
    </row>
    <row r="20" spans="1:21" s="40" customFormat="1" ht="13.5" customHeight="1">
      <c r="A20" s="144" t="s">
        <v>76</v>
      </c>
      <c r="B20" s="144"/>
      <c r="C20" s="144"/>
      <c r="D20" s="144"/>
      <c r="E20" s="144"/>
      <c r="F20" s="144"/>
      <c r="G20" s="144"/>
      <c r="H20" s="144"/>
      <c r="I20" s="144"/>
      <c r="J20" s="144"/>
      <c r="K20" s="144"/>
      <c r="L20" s="144"/>
      <c r="N20" s="71"/>
      <c r="P20" s="71"/>
      <c r="R20" s="71"/>
      <c r="U20" s="71"/>
    </row>
    <row r="21" spans="1:21" s="40" customFormat="1" ht="13.5" customHeight="1">
      <c r="A21" s="40" t="s">
        <v>77</v>
      </c>
      <c r="F21" s="71"/>
      <c r="H21" s="71"/>
      <c r="I21" s="71"/>
      <c r="K21" s="71"/>
      <c r="N21" s="71"/>
      <c r="P21" s="71"/>
      <c r="R21" s="71"/>
      <c r="U21" s="71"/>
    </row>
    <row r="22" spans="1:21" s="40" customFormat="1" ht="13.5" customHeight="1">
      <c r="A22" s="40" t="s">
        <v>78</v>
      </c>
      <c r="F22" s="71"/>
      <c r="H22" s="71"/>
      <c r="I22" s="71"/>
      <c r="K22" s="71"/>
      <c r="N22" s="71"/>
      <c r="P22" s="71"/>
      <c r="R22" s="71"/>
      <c r="U22" s="71"/>
    </row>
    <row r="23" spans="1:21" s="40" customFormat="1" ht="13.5" customHeight="1">
      <c r="A23" s="40" t="s">
        <v>79</v>
      </c>
      <c r="F23" s="71"/>
      <c r="H23" s="71"/>
      <c r="I23" s="71"/>
      <c r="K23" s="71"/>
      <c r="N23" s="71"/>
      <c r="P23" s="71"/>
      <c r="R23" s="71"/>
      <c r="U23" s="71"/>
    </row>
    <row r="24" spans="6:21" s="40" customFormat="1" ht="13.5" customHeight="1">
      <c r="F24" s="71"/>
      <c r="H24" s="71"/>
      <c r="I24" s="71"/>
      <c r="K24" s="71"/>
      <c r="N24" s="71"/>
      <c r="P24" s="71"/>
      <c r="R24" s="71"/>
      <c r="U24" s="71"/>
    </row>
    <row r="25" spans="1:21" s="26" customFormat="1" ht="25.5" customHeight="1">
      <c r="A25" s="24" t="s">
        <v>19</v>
      </c>
      <c r="B25" s="24"/>
      <c r="C25" s="24"/>
      <c r="D25" s="24"/>
      <c r="E25" s="66"/>
      <c r="F25" s="72"/>
      <c r="G25" s="25"/>
      <c r="H25" s="79"/>
      <c r="I25" s="79"/>
      <c r="K25" s="71"/>
      <c r="N25" s="71"/>
      <c r="P25" s="71"/>
      <c r="R25" s="71"/>
      <c r="U25" s="71"/>
    </row>
    <row r="26" spans="1:23" ht="12.75" customHeight="1">
      <c r="A26" s="151" t="s">
        <v>3</v>
      </c>
      <c r="B26" s="154" t="s">
        <v>4</v>
      </c>
      <c r="C26" s="151" t="s">
        <v>5</v>
      </c>
      <c r="D26" s="151" t="s">
        <v>92</v>
      </c>
      <c r="E26" s="138" t="s">
        <v>59</v>
      </c>
      <c r="F26" s="148" t="s">
        <v>56</v>
      </c>
      <c r="G26" s="145" t="s">
        <v>55</v>
      </c>
      <c r="H26" s="148" t="s">
        <v>17</v>
      </c>
      <c r="I26" s="148" t="s">
        <v>94</v>
      </c>
      <c r="J26" s="145" t="s">
        <v>16</v>
      </c>
      <c r="K26" s="148" t="s">
        <v>26</v>
      </c>
      <c r="L26" s="145" t="s">
        <v>8</v>
      </c>
      <c r="M26" s="145" t="s">
        <v>9</v>
      </c>
      <c r="N26" s="148" t="s">
        <v>28</v>
      </c>
      <c r="O26" s="161" t="s">
        <v>10</v>
      </c>
      <c r="P26" s="158" t="s">
        <v>27</v>
      </c>
      <c r="Q26" s="161" t="s">
        <v>11</v>
      </c>
      <c r="R26" s="158" t="s">
        <v>6</v>
      </c>
      <c r="S26" s="164" t="s">
        <v>13</v>
      </c>
      <c r="T26" s="161" t="s">
        <v>57</v>
      </c>
      <c r="U26" s="158" t="s">
        <v>58</v>
      </c>
      <c r="V26" s="161" t="s">
        <v>18</v>
      </c>
      <c r="W26" s="157"/>
    </row>
    <row r="27" spans="1:23" ht="12.75" customHeight="1">
      <c r="A27" s="152"/>
      <c r="B27" s="155"/>
      <c r="C27" s="152"/>
      <c r="D27" s="152"/>
      <c r="E27" s="139"/>
      <c r="F27" s="149"/>
      <c r="G27" s="146"/>
      <c r="H27" s="149"/>
      <c r="I27" s="149"/>
      <c r="J27" s="146"/>
      <c r="K27" s="149"/>
      <c r="L27" s="146"/>
      <c r="M27" s="146"/>
      <c r="N27" s="149"/>
      <c r="O27" s="162"/>
      <c r="P27" s="159"/>
      <c r="Q27" s="162"/>
      <c r="R27" s="159"/>
      <c r="S27" s="165"/>
      <c r="T27" s="162"/>
      <c r="U27" s="159"/>
      <c r="V27" s="162"/>
      <c r="W27" s="157"/>
    </row>
    <row r="28" spans="1:23" ht="115.5" customHeight="1">
      <c r="A28" s="153"/>
      <c r="B28" s="156"/>
      <c r="C28" s="153"/>
      <c r="D28" s="153"/>
      <c r="E28" s="140"/>
      <c r="F28" s="150"/>
      <c r="G28" s="147"/>
      <c r="H28" s="150"/>
      <c r="I28" s="150"/>
      <c r="J28" s="147"/>
      <c r="K28" s="150"/>
      <c r="L28" s="147"/>
      <c r="M28" s="147"/>
      <c r="N28" s="150"/>
      <c r="O28" s="163"/>
      <c r="P28" s="160"/>
      <c r="Q28" s="163"/>
      <c r="R28" s="160"/>
      <c r="S28" s="166"/>
      <c r="T28" s="163"/>
      <c r="U28" s="160"/>
      <c r="V28" s="163"/>
      <c r="W28" s="157"/>
    </row>
    <row r="29" spans="1:22" ht="15.75" customHeight="1">
      <c r="A29" s="14">
        <v>1</v>
      </c>
      <c r="B29" s="15">
        <v>2</v>
      </c>
      <c r="C29" s="14">
        <v>3</v>
      </c>
      <c r="D29" s="14"/>
      <c r="E29" s="65">
        <v>4</v>
      </c>
      <c r="F29" s="70" t="s">
        <v>61</v>
      </c>
      <c r="G29" s="15">
        <v>5</v>
      </c>
      <c r="H29" s="70">
        <v>6</v>
      </c>
      <c r="I29" s="70">
        <v>7</v>
      </c>
      <c r="J29" s="14">
        <v>8</v>
      </c>
      <c r="K29" s="83">
        <v>9</v>
      </c>
      <c r="L29" s="14">
        <v>10</v>
      </c>
      <c r="M29" s="14">
        <v>11</v>
      </c>
      <c r="N29" s="83">
        <v>12</v>
      </c>
      <c r="O29" s="14">
        <v>13</v>
      </c>
      <c r="P29" s="70">
        <v>14</v>
      </c>
      <c r="Q29" s="15">
        <v>15</v>
      </c>
      <c r="R29" s="70">
        <v>16</v>
      </c>
      <c r="S29" s="14">
        <v>17</v>
      </c>
      <c r="T29" s="15">
        <v>18</v>
      </c>
      <c r="U29" s="83" t="s">
        <v>62</v>
      </c>
      <c r="V29" s="15">
        <v>19</v>
      </c>
    </row>
    <row r="30" spans="1:22" s="8" customFormat="1" ht="13.5" customHeight="1">
      <c r="A30" s="42"/>
      <c r="B30" s="43"/>
      <c r="C30" s="44"/>
      <c r="D30" s="117">
        <f>E30+F30</f>
        <v>0</v>
      </c>
      <c r="E30" s="100">
        <f>G30+J30+M30+Q30+S30+T30</f>
        <v>0</v>
      </c>
      <c r="F30" s="78">
        <f>H30+I30+K30+R30+U30+V30</f>
        <v>0</v>
      </c>
      <c r="G30" s="19"/>
      <c r="H30" s="78"/>
      <c r="I30" s="78"/>
      <c r="J30" s="19"/>
      <c r="K30" s="78"/>
      <c r="L30" s="21" t="s">
        <v>12</v>
      </c>
      <c r="M30" s="19"/>
      <c r="N30" s="92" t="s">
        <v>12</v>
      </c>
      <c r="O30" s="21" t="s">
        <v>12</v>
      </c>
      <c r="P30" s="92" t="s">
        <v>12</v>
      </c>
      <c r="Q30" s="20"/>
      <c r="R30" s="92"/>
      <c r="S30" s="21"/>
      <c r="T30" s="20"/>
      <c r="U30" s="94"/>
      <c r="V30" s="20"/>
    </row>
    <row r="31" spans="1:22" s="8" customFormat="1" ht="13.5" customHeight="1">
      <c r="A31" s="42"/>
      <c r="B31" s="42"/>
      <c r="C31" s="44"/>
      <c r="D31" s="117">
        <f>E31+F31</f>
        <v>0</v>
      </c>
      <c r="E31" s="100">
        <f>G31+J31+M31+Q31+S31+T31</f>
        <v>0</v>
      </c>
      <c r="F31" s="78">
        <f>H31+I31+K31+R31+U31+V31</f>
        <v>0</v>
      </c>
      <c r="G31" s="19"/>
      <c r="H31" s="78"/>
      <c r="I31" s="78"/>
      <c r="J31" s="19"/>
      <c r="K31" s="78"/>
      <c r="L31" s="21" t="s">
        <v>12</v>
      </c>
      <c r="M31" s="19"/>
      <c r="N31" s="92" t="s">
        <v>12</v>
      </c>
      <c r="O31" s="21" t="s">
        <v>12</v>
      </c>
      <c r="P31" s="92" t="s">
        <v>12</v>
      </c>
      <c r="Q31" s="22"/>
      <c r="R31" s="92"/>
      <c r="S31" s="21"/>
      <c r="T31" s="22"/>
      <c r="U31" s="95"/>
      <c r="V31" s="22"/>
    </row>
    <row r="32" spans="1:22" s="8" customFormat="1" ht="13.5" customHeight="1">
      <c r="A32" s="42"/>
      <c r="B32" s="42"/>
      <c r="C32" s="44"/>
      <c r="D32" s="117">
        <f>E32+F32</f>
        <v>0</v>
      </c>
      <c r="E32" s="100">
        <f>G32+J32+M32+Q32+S32+T32</f>
        <v>0</v>
      </c>
      <c r="F32" s="78">
        <f>H32+I32+K32+R32+U32+V32</f>
        <v>0</v>
      </c>
      <c r="G32" s="19"/>
      <c r="H32" s="78"/>
      <c r="I32" s="78"/>
      <c r="J32" s="19"/>
      <c r="K32" s="78"/>
      <c r="L32" s="21" t="s">
        <v>12</v>
      </c>
      <c r="M32" s="19"/>
      <c r="N32" s="92" t="s">
        <v>12</v>
      </c>
      <c r="O32" s="21" t="s">
        <v>12</v>
      </c>
      <c r="P32" s="92" t="s">
        <v>12</v>
      </c>
      <c r="Q32" s="16"/>
      <c r="R32" s="92"/>
      <c r="S32" s="21"/>
      <c r="T32" s="22"/>
      <c r="U32" s="95"/>
      <c r="V32" s="22"/>
    </row>
    <row r="33" spans="1:22" s="8" customFormat="1" ht="13.5" customHeight="1">
      <c r="A33" s="42"/>
      <c r="B33" s="42"/>
      <c r="C33" s="44"/>
      <c r="D33" s="117">
        <f>E33+F33</f>
        <v>0</v>
      </c>
      <c r="E33" s="100">
        <f>G33+J33+M33+Q33+S33+T33</f>
        <v>0</v>
      </c>
      <c r="F33" s="78">
        <f>H33+I33+K33+R33+U33+V33</f>
        <v>0</v>
      </c>
      <c r="G33" s="19"/>
      <c r="H33" s="78"/>
      <c r="I33" s="78"/>
      <c r="J33" s="19"/>
      <c r="K33" s="78"/>
      <c r="L33" s="21" t="s">
        <v>12</v>
      </c>
      <c r="M33" s="19"/>
      <c r="N33" s="92" t="s">
        <v>12</v>
      </c>
      <c r="O33" s="21" t="s">
        <v>12</v>
      </c>
      <c r="P33" s="92" t="s">
        <v>12</v>
      </c>
      <c r="Q33" s="20"/>
      <c r="R33" s="92"/>
      <c r="S33" s="21"/>
      <c r="T33" s="20"/>
      <c r="U33" s="94"/>
      <c r="V33" s="20"/>
    </row>
    <row r="34" spans="1:22" s="8" customFormat="1" ht="14.25" customHeight="1">
      <c r="A34" s="42"/>
      <c r="B34" s="46"/>
      <c r="C34" s="44"/>
      <c r="D34" s="117">
        <f>E34+F34</f>
        <v>0</v>
      </c>
      <c r="E34" s="100">
        <f>G34+J34+M34+Q34+S34+T34</f>
        <v>0</v>
      </c>
      <c r="F34" s="78">
        <f>H34+I34+K34+R34+U34+V34</f>
        <v>0</v>
      </c>
      <c r="G34" s="19"/>
      <c r="H34" s="78"/>
      <c r="I34" s="78"/>
      <c r="J34" s="19"/>
      <c r="K34" s="78"/>
      <c r="L34" s="21" t="s">
        <v>12</v>
      </c>
      <c r="M34" s="19"/>
      <c r="N34" s="92" t="s">
        <v>12</v>
      </c>
      <c r="O34" s="21" t="s">
        <v>12</v>
      </c>
      <c r="P34" s="92" t="s">
        <v>12</v>
      </c>
      <c r="Q34" s="20"/>
      <c r="R34" s="92"/>
      <c r="S34" s="21"/>
      <c r="T34" s="20"/>
      <c r="U34" s="94"/>
      <c r="V34" s="20"/>
    </row>
    <row r="35" spans="1:22" s="8" customFormat="1" ht="14.25" customHeight="1">
      <c r="A35" s="170" t="s">
        <v>7</v>
      </c>
      <c r="B35" s="170"/>
      <c r="C35" s="170"/>
      <c r="D35" s="105">
        <f>SUM(D30:D34)</f>
        <v>0</v>
      </c>
      <c r="E35" s="45">
        <f>SUM(E30:E34)</f>
        <v>0</v>
      </c>
      <c r="F35" s="78">
        <f>SUM(F30:F34)</f>
        <v>0</v>
      </c>
      <c r="G35" s="19"/>
      <c r="H35" s="78"/>
      <c r="I35" s="78"/>
      <c r="J35" s="19"/>
      <c r="K35" s="78"/>
      <c r="L35" s="21" t="s">
        <v>12</v>
      </c>
      <c r="M35" s="19"/>
      <c r="N35" s="92" t="s">
        <v>12</v>
      </c>
      <c r="O35" s="21" t="s">
        <v>12</v>
      </c>
      <c r="P35" s="92" t="s">
        <v>12</v>
      </c>
      <c r="Q35" s="20"/>
      <c r="R35" s="92"/>
      <c r="S35" s="21"/>
      <c r="T35" s="20"/>
      <c r="U35" s="94"/>
      <c r="V35" s="20"/>
    </row>
    <row r="36" spans="1:22" s="8" customFormat="1" ht="14.25" customHeight="1">
      <c r="A36" s="27"/>
      <c r="B36" s="27"/>
      <c r="C36" s="27"/>
      <c r="D36" s="27"/>
      <c r="E36" s="89"/>
      <c r="F36" s="91"/>
      <c r="G36" s="28"/>
      <c r="H36" s="80"/>
      <c r="I36" s="80"/>
      <c r="J36" s="28"/>
      <c r="K36" s="80"/>
      <c r="L36" s="28"/>
      <c r="M36" s="28"/>
      <c r="N36" s="80"/>
      <c r="O36" s="29"/>
      <c r="P36" s="97"/>
      <c r="Q36" s="30"/>
      <c r="R36" s="98"/>
      <c r="S36" s="31"/>
      <c r="T36" s="30"/>
      <c r="U36" s="99"/>
      <c r="V36" s="30"/>
    </row>
    <row r="37" spans="1:21" s="34" customFormat="1" ht="27" customHeight="1">
      <c r="A37" s="32" t="s">
        <v>14</v>
      </c>
      <c r="B37" s="33"/>
      <c r="C37" s="33"/>
      <c r="D37" s="33"/>
      <c r="E37" s="67"/>
      <c r="F37" s="73"/>
      <c r="H37" s="71" t="s">
        <v>33</v>
      </c>
      <c r="I37" s="71"/>
      <c r="K37" s="71"/>
      <c r="N37" s="71"/>
      <c r="P37" s="71"/>
      <c r="R37" s="71"/>
      <c r="U37" s="71"/>
    </row>
    <row r="38" spans="1:23" ht="12.75" customHeight="1">
      <c r="A38" s="151" t="s">
        <v>3</v>
      </c>
      <c r="B38" s="154" t="s">
        <v>4</v>
      </c>
      <c r="C38" s="151" t="s">
        <v>5</v>
      </c>
      <c r="D38" s="151" t="s">
        <v>92</v>
      </c>
      <c r="E38" s="138" t="s">
        <v>59</v>
      </c>
      <c r="F38" s="148" t="s">
        <v>56</v>
      </c>
      <c r="G38" s="145" t="s">
        <v>55</v>
      </c>
      <c r="H38" s="148" t="s">
        <v>17</v>
      </c>
      <c r="I38" s="148" t="s">
        <v>60</v>
      </c>
      <c r="J38" s="145" t="s">
        <v>16</v>
      </c>
      <c r="K38" s="148" t="s">
        <v>26</v>
      </c>
      <c r="L38" s="145" t="s">
        <v>8</v>
      </c>
      <c r="M38" s="145" t="s">
        <v>9</v>
      </c>
      <c r="N38" s="148" t="s">
        <v>28</v>
      </c>
      <c r="O38" s="161" t="s">
        <v>10</v>
      </c>
      <c r="P38" s="158" t="s">
        <v>27</v>
      </c>
      <c r="Q38" s="161" t="s">
        <v>11</v>
      </c>
      <c r="R38" s="158" t="s">
        <v>6</v>
      </c>
      <c r="S38" s="164" t="s">
        <v>13</v>
      </c>
      <c r="T38" s="161" t="s">
        <v>57</v>
      </c>
      <c r="U38" s="158" t="s">
        <v>58</v>
      </c>
      <c r="V38" s="161" t="s">
        <v>18</v>
      </c>
      <c r="W38" s="157"/>
    </row>
    <row r="39" spans="1:23" ht="12.75" customHeight="1">
      <c r="A39" s="152"/>
      <c r="B39" s="155"/>
      <c r="C39" s="152"/>
      <c r="D39" s="152"/>
      <c r="E39" s="139"/>
      <c r="F39" s="149"/>
      <c r="G39" s="146"/>
      <c r="H39" s="149"/>
      <c r="I39" s="149"/>
      <c r="J39" s="146"/>
      <c r="K39" s="149"/>
      <c r="L39" s="146"/>
      <c r="M39" s="146"/>
      <c r="N39" s="149"/>
      <c r="O39" s="162"/>
      <c r="P39" s="159"/>
      <c r="Q39" s="162"/>
      <c r="R39" s="159"/>
      <c r="S39" s="165"/>
      <c r="T39" s="162"/>
      <c r="U39" s="159"/>
      <c r="V39" s="162"/>
      <c r="W39" s="157"/>
    </row>
    <row r="40" spans="1:23" ht="115.5" customHeight="1">
      <c r="A40" s="153"/>
      <c r="B40" s="156"/>
      <c r="C40" s="153"/>
      <c r="D40" s="153"/>
      <c r="E40" s="140"/>
      <c r="F40" s="150"/>
      <c r="G40" s="147"/>
      <c r="H40" s="150"/>
      <c r="I40" s="150"/>
      <c r="J40" s="147"/>
      <c r="K40" s="150"/>
      <c r="L40" s="147"/>
      <c r="M40" s="147"/>
      <c r="N40" s="150"/>
      <c r="O40" s="163"/>
      <c r="P40" s="160"/>
      <c r="Q40" s="163"/>
      <c r="R40" s="160"/>
      <c r="S40" s="166"/>
      <c r="T40" s="163"/>
      <c r="U40" s="160"/>
      <c r="V40" s="163"/>
      <c r="W40" s="157"/>
    </row>
    <row r="41" spans="1:22" ht="15.75" customHeight="1">
      <c r="A41" s="14">
        <v>1</v>
      </c>
      <c r="B41" s="15">
        <v>2</v>
      </c>
      <c r="C41" s="14">
        <v>3</v>
      </c>
      <c r="D41" s="14"/>
      <c r="E41" s="65">
        <v>4</v>
      </c>
      <c r="F41" s="70" t="s">
        <v>61</v>
      </c>
      <c r="G41" s="15">
        <v>5</v>
      </c>
      <c r="H41" s="70">
        <v>6</v>
      </c>
      <c r="I41" s="70">
        <v>7</v>
      </c>
      <c r="J41" s="15">
        <v>8</v>
      </c>
      <c r="K41" s="70">
        <v>9</v>
      </c>
      <c r="L41" s="14">
        <v>10</v>
      </c>
      <c r="M41" s="15">
        <v>11</v>
      </c>
      <c r="N41" s="70">
        <v>12</v>
      </c>
      <c r="O41" s="14">
        <v>13</v>
      </c>
      <c r="P41" s="83">
        <v>14</v>
      </c>
      <c r="Q41" s="14">
        <v>15</v>
      </c>
      <c r="R41" s="70">
        <v>16</v>
      </c>
      <c r="S41" s="15">
        <v>17</v>
      </c>
      <c r="T41" s="14">
        <v>18</v>
      </c>
      <c r="U41" s="70" t="s">
        <v>62</v>
      </c>
      <c r="V41" s="14">
        <v>19</v>
      </c>
    </row>
    <row r="42" spans="1:22" s="8" customFormat="1" ht="13.5" customHeight="1">
      <c r="A42" s="42"/>
      <c r="B42" s="43"/>
      <c r="C42" s="44"/>
      <c r="D42" s="117">
        <f>E42+F42</f>
        <v>0</v>
      </c>
      <c r="E42" s="104">
        <f>G42+J42+M42+Q42+S42+T42</f>
        <v>0</v>
      </c>
      <c r="F42" s="78">
        <f>H42+I42+K42+R42+U42+V42</f>
        <v>0</v>
      </c>
      <c r="G42" s="19"/>
      <c r="H42" s="78"/>
      <c r="I42" s="78"/>
      <c r="J42" s="19"/>
      <c r="K42" s="78"/>
      <c r="L42" s="21" t="s">
        <v>12</v>
      </c>
      <c r="M42" s="19"/>
      <c r="N42" s="92" t="s">
        <v>12</v>
      </c>
      <c r="O42" s="21" t="s">
        <v>12</v>
      </c>
      <c r="P42" s="92" t="s">
        <v>12</v>
      </c>
      <c r="Q42" s="20"/>
      <c r="R42" s="92"/>
      <c r="S42" s="21"/>
      <c r="T42" s="20"/>
      <c r="U42" s="94"/>
      <c r="V42" s="20"/>
    </row>
    <row r="43" spans="1:22" s="8" customFormat="1" ht="13.5" customHeight="1">
      <c r="A43" s="42"/>
      <c r="B43" s="42"/>
      <c r="C43" s="44"/>
      <c r="D43" s="117">
        <f>E43+F43</f>
        <v>0</v>
      </c>
      <c r="E43" s="104">
        <f>G43+J43+M43+Q43+S43+T43</f>
        <v>0</v>
      </c>
      <c r="F43" s="78">
        <f>H43+I43+K43+R43+U43+V43</f>
        <v>0</v>
      </c>
      <c r="G43" s="19"/>
      <c r="H43" s="78"/>
      <c r="I43" s="78"/>
      <c r="J43" s="19"/>
      <c r="K43" s="78"/>
      <c r="L43" s="21" t="s">
        <v>12</v>
      </c>
      <c r="M43" s="19"/>
      <c r="N43" s="92" t="s">
        <v>12</v>
      </c>
      <c r="O43" s="21" t="s">
        <v>12</v>
      </c>
      <c r="P43" s="92" t="s">
        <v>12</v>
      </c>
      <c r="Q43" s="22"/>
      <c r="R43" s="92"/>
      <c r="S43" s="21"/>
      <c r="T43" s="22"/>
      <c r="U43" s="95"/>
      <c r="V43" s="22"/>
    </row>
    <row r="44" spans="1:22" s="8" customFormat="1" ht="13.5" customHeight="1">
      <c r="A44" s="42"/>
      <c r="B44" s="42"/>
      <c r="C44" s="44"/>
      <c r="D44" s="117">
        <f>E44+F44</f>
        <v>0</v>
      </c>
      <c r="E44" s="104">
        <f>G44+J44+M44+Q44+S44+T44</f>
        <v>0</v>
      </c>
      <c r="F44" s="78">
        <f>H44+I44+K44+R44+U44+V44</f>
        <v>0</v>
      </c>
      <c r="G44" s="19"/>
      <c r="H44" s="78"/>
      <c r="I44" s="78"/>
      <c r="J44" s="19"/>
      <c r="K44" s="78"/>
      <c r="L44" s="21" t="s">
        <v>12</v>
      </c>
      <c r="M44" s="19"/>
      <c r="N44" s="92" t="s">
        <v>12</v>
      </c>
      <c r="O44" s="21" t="s">
        <v>12</v>
      </c>
      <c r="P44" s="92" t="s">
        <v>12</v>
      </c>
      <c r="Q44" s="16"/>
      <c r="R44" s="92"/>
      <c r="S44" s="21"/>
      <c r="T44" s="22"/>
      <c r="U44" s="95"/>
      <c r="V44" s="22"/>
    </row>
    <row r="45" spans="1:22" s="8" customFormat="1" ht="13.5" customHeight="1">
      <c r="A45" s="42"/>
      <c r="B45" s="42"/>
      <c r="C45" s="44"/>
      <c r="D45" s="117">
        <f>E45+F45</f>
        <v>0</v>
      </c>
      <c r="E45" s="104">
        <f>G45+J45+M45+Q45+S45+T45</f>
        <v>0</v>
      </c>
      <c r="F45" s="78">
        <f>H45+I45+K45+R45+U45+V45</f>
        <v>0</v>
      </c>
      <c r="G45" s="19"/>
      <c r="H45" s="78"/>
      <c r="I45" s="78"/>
      <c r="J45" s="19"/>
      <c r="K45" s="78"/>
      <c r="L45" s="21" t="s">
        <v>12</v>
      </c>
      <c r="M45" s="19"/>
      <c r="N45" s="92" t="s">
        <v>12</v>
      </c>
      <c r="O45" s="21" t="s">
        <v>12</v>
      </c>
      <c r="P45" s="92" t="s">
        <v>12</v>
      </c>
      <c r="Q45" s="20"/>
      <c r="R45" s="92"/>
      <c r="S45" s="21"/>
      <c r="T45" s="20"/>
      <c r="U45" s="94"/>
      <c r="V45" s="20"/>
    </row>
    <row r="46" spans="1:22" s="8" customFormat="1" ht="14.25" customHeight="1" thickBot="1">
      <c r="A46" s="101"/>
      <c r="B46" s="102"/>
      <c r="C46" s="103"/>
      <c r="D46" s="117">
        <f>E46+F46</f>
        <v>0</v>
      </c>
      <c r="E46" s="104">
        <f>G46+J46+M46+Q46+S46+T46</f>
        <v>0</v>
      </c>
      <c r="F46" s="78">
        <f>H46+I46+K46+R46+U46+V46</f>
        <v>0</v>
      </c>
      <c r="G46" s="19"/>
      <c r="H46" s="78"/>
      <c r="I46" s="78"/>
      <c r="J46" s="19"/>
      <c r="K46" s="78"/>
      <c r="L46" s="21" t="s">
        <v>12</v>
      </c>
      <c r="M46" s="19"/>
      <c r="N46" s="92" t="s">
        <v>12</v>
      </c>
      <c r="O46" s="21" t="s">
        <v>12</v>
      </c>
      <c r="P46" s="92" t="s">
        <v>12</v>
      </c>
      <c r="Q46" s="20"/>
      <c r="R46" s="92"/>
      <c r="S46" s="21"/>
      <c r="T46" s="20"/>
      <c r="U46" s="94"/>
      <c r="V46" s="20"/>
    </row>
    <row r="47" spans="1:22" s="8" customFormat="1" ht="14.25" customHeight="1" thickBot="1">
      <c r="A47" s="171" t="s">
        <v>7</v>
      </c>
      <c r="B47" s="172"/>
      <c r="C47" s="172"/>
      <c r="D47" s="105">
        <f>SUM(D42:D46)</f>
        <v>0</v>
      </c>
      <c r="E47" s="78">
        <f>SUM(E42:E46)</f>
        <v>0</v>
      </c>
      <c r="F47" s="78">
        <f>SUM(F42:F46)</f>
        <v>0</v>
      </c>
      <c r="G47" s="19"/>
      <c r="H47" s="78"/>
      <c r="I47" s="78"/>
      <c r="J47" s="19"/>
      <c r="K47" s="78"/>
      <c r="L47" s="21" t="s">
        <v>12</v>
      </c>
      <c r="M47" s="19"/>
      <c r="N47" s="92" t="s">
        <v>12</v>
      </c>
      <c r="O47" s="21" t="s">
        <v>12</v>
      </c>
      <c r="P47" s="92" t="s">
        <v>12</v>
      </c>
      <c r="Q47" s="20"/>
      <c r="R47" s="92"/>
      <c r="S47" s="21"/>
      <c r="T47" s="20"/>
      <c r="U47" s="94"/>
      <c r="V47" s="20"/>
    </row>
    <row r="48" spans="1:10" ht="12.75">
      <c r="A48" s="47"/>
      <c r="B48" s="47"/>
      <c r="C48" s="47"/>
      <c r="D48" s="47"/>
      <c r="F48" s="71"/>
      <c r="G48" s="35"/>
      <c r="H48" s="81"/>
      <c r="I48" s="81"/>
      <c r="J48" s="35"/>
    </row>
    <row r="49" spans="1:21" s="34" customFormat="1" ht="27" customHeight="1">
      <c r="A49" s="37" t="s">
        <v>29</v>
      </c>
      <c r="B49" s="38"/>
      <c r="C49" s="38"/>
      <c r="D49" s="38"/>
      <c r="E49" s="68"/>
      <c r="F49" s="74"/>
      <c r="H49" s="71"/>
      <c r="I49" s="71"/>
      <c r="K49" s="71"/>
      <c r="N49" s="71"/>
      <c r="P49" s="71"/>
      <c r="R49" s="71"/>
      <c r="U49" s="71"/>
    </row>
    <row r="50" spans="1:23" ht="12.75" customHeight="1">
      <c r="A50" s="151" t="s">
        <v>3</v>
      </c>
      <c r="B50" s="154" t="s">
        <v>4</v>
      </c>
      <c r="C50" s="151" t="s">
        <v>5</v>
      </c>
      <c r="D50" s="151" t="s">
        <v>92</v>
      </c>
      <c r="E50" s="138" t="s">
        <v>59</v>
      </c>
      <c r="F50" s="148" t="s">
        <v>56</v>
      </c>
      <c r="G50" s="145" t="s">
        <v>55</v>
      </c>
      <c r="H50" s="148" t="s">
        <v>17</v>
      </c>
      <c r="I50" s="148" t="s">
        <v>60</v>
      </c>
      <c r="J50" s="145" t="s">
        <v>16</v>
      </c>
      <c r="K50" s="148" t="s">
        <v>26</v>
      </c>
      <c r="L50" s="145" t="s">
        <v>8</v>
      </c>
      <c r="M50" s="145" t="s">
        <v>9</v>
      </c>
      <c r="N50" s="148" t="s">
        <v>28</v>
      </c>
      <c r="O50" s="161" t="s">
        <v>10</v>
      </c>
      <c r="P50" s="158" t="s">
        <v>27</v>
      </c>
      <c r="Q50" s="161" t="s">
        <v>11</v>
      </c>
      <c r="R50" s="158" t="s">
        <v>6</v>
      </c>
      <c r="S50" s="164" t="s">
        <v>13</v>
      </c>
      <c r="T50" s="161" t="s">
        <v>57</v>
      </c>
      <c r="U50" s="158" t="s">
        <v>58</v>
      </c>
      <c r="V50" s="161" t="s">
        <v>18</v>
      </c>
      <c r="W50" s="157"/>
    </row>
    <row r="51" spans="1:23" ht="12.75" customHeight="1">
      <c r="A51" s="152"/>
      <c r="B51" s="155"/>
      <c r="C51" s="152"/>
      <c r="D51" s="152"/>
      <c r="E51" s="139"/>
      <c r="F51" s="149"/>
      <c r="G51" s="146"/>
      <c r="H51" s="149"/>
      <c r="I51" s="149"/>
      <c r="J51" s="146"/>
      <c r="K51" s="149"/>
      <c r="L51" s="146"/>
      <c r="M51" s="146"/>
      <c r="N51" s="149"/>
      <c r="O51" s="162"/>
      <c r="P51" s="159"/>
      <c r="Q51" s="162"/>
      <c r="R51" s="159"/>
      <c r="S51" s="165"/>
      <c r="T51" s="162"/>
      <c r="U51" s="159"/>
      <c r="V51" s="162"/>
      <c r="W51" s="157"/>
    </row>
    <row r="52" spans="1:23" ht="115.5" customHeight="1">
      <c r="A52" s="153"/>
      <c r="B52" s="156"/>
      <c r="C52" s="153"/>
      <c r="D52" s="153"/>
      <c r="E52" s="140"/>
      <c r="F52" s="150"/>
      <c r="G52" s="147"/>
      <c r="H52" s="150"/>
      <c r="I52" s="150"/>
      <c r="J52" s="147"/>
      <c r="K52" s="150"/>
      <c r="L52" s="147"/>
      <c r="M52" s="147"/>
      <c r="N52" s="150"/>
      <c r="O52" s="163"/>
      <c r="P52" s="160"/>
      <c r="Q52" s="163"/>
      <c r="R52" s="160"/>
      <c r="S52" s="166"/>
      <c r="T52" s="163"/>
      <c r="U52" s="160"/>
      <c r="V52" s="163"/>
      <c r="W52" s="157"/>
    </row>
    <row r="53" spans="1:22" ht="15.75" customHeight="1">
      <c r="A53" s="14">
        <v>1</v>
      </c>
      <c r="B53" s="15">
        <v>2</v>
      </c>
      <c r="C53" s="14">
        <v>3</v>
      </c>
      <c r="D53" s="14"/>
      <c r="E53" s="65">
        <v>4</v>
      </c>
      <c r="F53" s="70" t="s">
        <v>61</v>
      </c>
      <c r="G53" s="15">
        <v>5</v>
      </c>
      <c r="H53" s="70">
        <v>6</v>
      </c>
      <c r="I53" s="70">
        <v>7</v>
      </c>
      <c r="J53" s="15">
        <v>8</v>
      </c>
      <c r="K53" s="70">
        <v>9</v>
      </c>
      <c r="L53" s="14">
        <v>10</v>
      </c>
      <c r="M53" s="15">
        <v>11</v>
      </c>
      <c r="N53" s="70">
        <v>12</v>
      </c>
      <c r="O53" s="14">
        <v>13</v>
      </c>
      <c r="P53" s="83">
        <v>14</v>
      </c>
      <c r="Q53" s="14">
        <v>15</v>
      </c>
      <c r="R53" s="70">
        <v>16</v>
      </c>
      <c r="S53" s="15">
        <v>17</v>
      </c>
      <c r="T53" s="14">
        <v>18</v>
      </c>
      <c r="U53" s="70" t="s">
        <v>62</v>
      </c>
      <c r="V53" s="14">
        <v>19</v>
      </c>
    </row>
    <row r="54" spans="1:22" s="8" customFormat="1" ht="13.5" customHeight="1">
      <c r="A54" s="42"/>
      <c r="B54" s="43"/>
      <c r="C54" s="44"/>
      <c r="D54" s="117">
        <f>E54+F54</f>
        <v>0</v>
      </c>
      <c r="E54" s="104">
        <f>G54+J54+M54+Q54+S54+T54</f>
        <v>0</v>
      </c>
      <c r="F54" s="78">
        <f>H54+I54+K54+R54+U54+V54</f>
        <v>0</v>
      </c>
      <c r="G54" s="45"/>
      <c r="H54" s="78"/>
      <c r="I54" s="78"/>
      <c r="J54" s="19"/>
      <c r="K54" s="78"/>
      <c r="L54" s="21" t="s">
        <v>12</v>
      </c>
      <c r="M54" s="19"/>
      <c r="N54" s="92" t="s">
        <v>12</v>
      </c>
      <c r="O54" s="21" t="s">
        <v>12</v>
      </c>
      <c r="P54" s="92" t="s">
        <v>12</v>
      </c>
      <c r="Q54" s="20"/>
      <c r="R54" s="92"/>
      <c r="S54" s="21"/>
      <c r="T54" s="20"/>
      <c r="U54" s="94"/>
      <c r="V54" s="20"/>
    </row>
    <row r="55" spans="1:22" s="8" customFormat="1" ht="13.5" customHeight="1">
      <c r="A55" s="42"/>
      <c r="B55" s="42"/>
      <c r="C55" s="44"/>
      <c r="D55" s="117">
        <f>E55+F55</f>
        <v>0</v>
      </c>
      <c r="E55" s="104">
        <f>G55+J55+M55+Q55+S55+T55</f>
        <v>0</v>
      </c>
      <c r="F55" s="78">
        <f>H55+I55+K55+R55+U55+V55</f>
        <v>0</v>
      </c>
      <c r="G55" s="45"/>
      <c r="H55" s="78"/>
      <c r="I55" s="78"/>
      <c r="J55" s="19"/>
      <c r="K55" s="78"/>
      <c r="L55" s="21" t="s">
        <v>12</v>
      </c>
      <c r="M55" s="19"/>
      <c r="N55" s="92" t="s">
        <v>12</v>
      </c>
      <c r="O55" s="21" t="s">
        <v>12</v>
      </c>
      <c r="P55" s="92" t="s">
        <v>12</v>
      </c>
      <c r="Q55" s="22"/>
      <c r="R55" s="92"/>
      <c r="S55" s="21"/>
      <c r="T55" s="22"/>
      <c r="U55" s="95"/>
      <c r="V55" s="22"/>
    </row>
    <row r="56" spans="1:22" s="8" customFormat="1" ht="13.5" customHeight="1">
      <c r="A56" s="42"/>
      <c r="B56" s="42"/>
      <c r="C56" s="44"/>
      <c r="D56" s="117">
        <f>E56+F56</f>
        <v>0</v>
      </c>
      <c r="E56" s="104">
        <f>G56+J56+M56+Q56+S56+T56</f>
        <v>0</v>
      </c>
      <c r="F56" s="78">
        <f>H56+I56+K56+R56+U56+V56</f>
        <v>0</v>
      </c>
      <c r="G56" s="45"/>
      <c r="H56" s="78"/>
      <c r="I56" s="78"/>
      <c r="J56" s="19"/>
      <c r="K56" s="78"/>
      <c r="L56" s="21" t="s">
        <v>12</v>
      </c>
      <c r="M56" s="19"/>
      <c r="N56" s="92" t="s">
        <v>12</v>
      </c>
      <c r="O56" s="21" t="s">
        <v>12</v>
      </c>
      <c r="P56" s="92" t="s">
        <v>12</v>
      </c>
      <c r="Q56" s="16"/>
      <c r="R56" s="92"/>
      <c r="S56" s="21"/>
      <c r="T56" s="22"/>
      <c r="U56" s="95"/>
      <c r="V56" s="22"/>
    </row>
    <row r="57" spans="1:22" s="8" customFormat="1" ht="13.5" customHeight="1">
      <c r="A57" s="42"/>
      <c r="B57" s="42"/>
      <c r="C57" s="44"/>
      <c r="D57" s="117">
        <f>E57+F57</f>
        <v>0</v>
      </c>
      <c r="E57" s="104">
        <f>G57+J57+M57+Q57+S57+T57</f>
        <v>0</v>
      </c>
      <c r="F57" s="78">
        <f>H57+I57+K57+R57+U57+V57</f>
        <v>0</v>
      </c>
      <c r="G57" s="45"/>
      <c r="H57" s="78"/>
      <c r="I57" s="78"/>
      <c r="J57" s="19"/>
      <c r="K57" s="78"/>
      <c r="L57" s="21" t="s">
        <v>12</v>
      </c>
      <c r="M57" s="19"/>
      <c r="N57" s="92" t="s">
        <v>12</v>
      </c>
      <c r="O57" s="21" t="s">
        <v>12</v>
      </c>
      <c r="P57" s="92" t="s">
        <v>12</v>
      </c>
      <c r="Q57" s="20"/>
      <c r="R57" s="92"/>
      <c r="S57" s="21"/>
      <c r="T57" s="20"/>
      <c r="U57" s="94"/>
      <c r="V57" s="20"/>
    </row>
    <row r="58" spans="1:22" s="8" customFormat="1" ht="14.25" customHeight="1">
      <c r="A58" s="42"/>
      <c r="B58" s="46"/>
      <c r="C58" s="44"/>
      <c r="D58" s="117">
        <f>E58+F58</f>
        <v>0</v>
      </c>
      <c r="E58" s="104">
        <f>G58+J58+M58+Q58+S58+T58</f>
        <v>0</v>
      </c>
      <c r="F58" s="78">
        <f>H58+I58+K58+R58+U58+V58</f>
        <v>0</v>
      </c>
      <c r="G58" s="45"/>
      <c r="H58" s="78"/>
      <c r="I58" s="78"/>
      <c r="J58" s="19"/>
      <c r="K58" s="78"/>
      <c r="L58" s="21" t="s">
        <v>12</v>
      </c>
      <c r="M58" s="19"/>
      <c r="N58" s="92" t="s">
        <v>12</v>
      </c>
      <c r="O58" s="21" t="s">
        <v>12</v>
      </c>
      <c r="P58" s="92" t="s">
        <v>12</v>
      </c>
      <c r="Q58" s="20"/>
      <c r="R58" s="92"/>
      <c r="S58" s="21"/>
      <c r="T58" s="20"/>
      <c r="U58" s="94"/>
      <c r="V58" s="20"/>
    </row>
    <row r="59" spans="1:22" s="8" customFormat="1" ht="14.25" customHeight="1">
      <c r="A59" s="170" t="s">
        <v>7</v>
      </c>
      <c r="B59" s="170"/>
      <c r="C59" s="170"/>
      <c r="D59" s="105">
        <f>SUM(D54:D58)</f>
        <v>0</v>
      </c>
      <c r="E59" s="78">
        <f>SUM(E54:E58)</f>
        <v>0</v>
      </c>
      <c r="F59" s="78">
        <f>SUM(F54:F58)</f>
        <v>0</v>
      </c>
      <c r="G59" s="45"/>
      <c r="H59" s="78"/>
      <c r="I59" s="78"/>
      <c r="J59" s="19"/>
      <c r="K59" s="78"/>
      <c r="L59" s="21" t="s">
        <v>12</v>
      </c>
      <c r="M59" s="19"/>
      <c r="N59" s="92" t="s">
        <v>12</v>
      </c>
      <c r="O59" s="21" t="s">
        <v>12</v>
      </c>
      <c r="P59" s="92" t="s">
        <v>12</v>
      </c>
      <c r="Q59" s="20"/>
      <c r="R59" s="92"/>
      <c r="S59" s="21"/>
      <c r="T59" s="20"/>
      <c r="U59" s="94"/>
      <c r="V59" s="20"/>
    </row>
    <row r="60" spans="1:6" ht="12.75">
      <c r="A60" s="36"/>
      <c r="F60" s="71"/>
    </row>
    <row r="61" spans="1:6" ht="12.75">
      <c r="A61" s="36"/>
      <c r="F61" s="71"/>
    </row>
    <row r="62" spans="1:7" ht="15">
      <c r="A62" s="39" t="s">
        <v>20</v>
      </c>
      <c r="B62" s="39"/>
      <c r="C62" s="39"/>
      <c r="D62" s="39"/>
      <c r="E62" s="39"/>
      <c r="F62" s="71"/>
      <c r="G62" s="41"/>
    </row>
    <row r="63" spans="1:7" ht="15">
      <c r="A63" s="39" t="s">
        <v>21</v>
      </c>
      <c r="B63" s="39"/>
      <c r="C63" s="39"/>
      <c r="D63" s="39"/>
      <c r="E63" s="39"/>
      <c r="F63" s="71"/>
      <c r="G63" s="41"/>
    </row>
    <row r="64" spans="1:7" ht="15">
      <c r="A64" s="39" t="s">
        <v>22</v>
      </c>
      <c r="B64" s="39"/>
      <c r="C64" s="39"/>
      <c r="D64" s="39"/>
      <c r="E64" s="39"/>
      <c r="F64" s="71"/>
      <c r="G64" s="41"/>
    </row>
    <row r="65" spans="1:7" ht="15">
      <c r="A65" s="39" t="s">
        <v>23</v>
      </c>
      <c r="B65" s="39"/>
      <c r="C65" s="39"/>
      <c r="D65" s="39"/>
      <c r="E65" s="39"/>
      <c r="F65" s="71"/>
      <c r="G65" s="41"/>
    </row>
    <row r="66" spans="1:7" ht="15">
      <c r="A66" s="39" t="s">
        <v>24</v>
      </c>
      <c r="B66" s="39"/>
      <c r="C66" s="39"/>
      <c r="D66" s="39"/>
      <c r="E66" s="39"/>
      <c r="F66" s="71"/>
      <c r="G66" s="41"/>
    </row>
    <row r="67" spans="1:7" ht="12.75">
      <c r="A67" s="41"/>
      <c r="B67" s="41"/>
      <c r="C67" s="41"/>
      <c r="D67" s="47"/>
      <c r="F67" s="71"/>
      <c r="G67" s="41"/>
    </row>
    <row r="68" spans="1:6" ht="12.75">
      <c r="A68" s="36"/>
      <c r="F68" s="71"/>
    </row>
    <row r="69" spans="1:6" ht="12.75">
      <c r="A69" s="36"/>
      <c r="F69" s="71"/>
    </row>
    <row r="70" spans="1:6" ht="12.75">
      <c r="A70" s="36"/>
      <c r="F70" s="71"/>
    </row>
    <row r="71" spans="1:6" ht="12.75">
      <c r="A71" s="36"/>
      <c r="F71" s="71"/>
    </row>
    <row r="72" spans="1:6" ht="12.75">
      <c r="A72" s="36"/>
      <c r="F72" s="71"/>
    </row>
    <row r="73" spans="1:6" ht="12.75">
      <c r="A73" s="36"/>
      <c r="F73" s="71"/>
    </row>
    <row r="74" spans="1:6" ht="12.75">
      <c r="A74" s="36"/>
      <c r="F74" s="71"/>
    </row>
    <row r="75" spans="1:6" ht="12.75">
      <c r="A75" s="36"/>
      <c r="F75" s="71"/>
    </row>
    <row r="76" spans="1:6" ht="12.75">
      <c r="A76" s="36"/>
      <c r="F76" s="71"/>
    </row>
    <row r="77" spans="1:6" ht="12.75">
      <c r="A77" s="36"/>
      <c r="F77" s="71"/>
    </row>
    <row r="78" spans="1:6" ht="12.75">
      <c r="A78" s="36"/>
      <c r="F78" s="71"/>
    </row>
    <row r="79" spans="1:6" ht="12.75">
      <c r="A79" s="36"/>
      <c r="F79" s="71"/>
    </row>
    <row r="80" spans="1:6" ht="12.75">
      <c r="A80" s="36"/>
      <c r="F80" s="71"/>
    </row>
    <row r="81" spans="1:6" ht="12.75">
      <c r="A81" s="36"/>
      <c r="F81" s="71"/>
    </row>
    <row r="82" spans="1:6" ht="12.75">
      <c r="A82" s="36"/>
      <c r="F82" s="71"/>
    </row>
    <row r="83" spans="1:6" ht="12.75">
      <c r="A83" s="36"/>
      <c r="F83" s="71"/>
    </row>
    <row r="84" spans="1:6" ht="12.75">
      <c r="A84" s="36"/>
      <c r="F84" s="71"/>
    </row>
    <row r="85" spans="1:6" ht="12.75">
      <c r="A85" s="36"/>
      <c r="F85" s="71"/>
    </row>
    <row r="86" spans="1:6" ht="12.75">
      <c r="A86" s="36"/>
      <c r="F86" s="71"/>
    </row>
    <row r="87" spans="1:6" ht="12.75">
      <c r="A87" s="36"/>
      <c r="F87" s="71"/>
    </row>
    <row r="88" spans="1:6" ht="12.75">
      <c r="A88" s="36"/>
      <c r="F88" s="71"/>
    </row>
    <row r="89" spans="1:6" ht="12.75">
      <c r="A89" s="36"/>
      <c r="F89" s="71"/>
    </row>
    <row r="90" spans="1:6" ht="12.75">
      <c r="A90" s="36"/>
      <c r="F90" s="71"/>
    </row>
    <row r="91" spans="1:6" ht="12.75">
      <c r="A91" s="36"/>
      <c r="F91" s="71"/>
    </row>
    <row r="92" spans="1:6" ht="12.75">
      <c r="A92" s="36"/>
      <c r="F92" s="71"/>
    </row>
    <row r="93" spans="1:6" ht="12.75">
      <c r="A93" s="36"/>
      <c r="F93" s="71"/>
    </row>
    <row r="94" spans="1:6" ht="12.75">
      <c r="A94" s="36"/>
      <c r="F94" s="71"/>
    </row>
    <row r="95" spans="1:6" ht="12.75">
      <c r="A95" s="36"/>
      <c r="F95" s="71"/>
    </row>
    <row r="96" spans="1:6" ht="12.75">
      <c r="A96" s="36"/>
      <c r="F96" s="71"/>
    </row>
    <row r="97" spans="1:6" ht="12.75">
      <c r="A97" s="36"/>
      <c r="F97" s="71"/>
    </row>
    <row r="98" spans="1:6" ht="12.75">
      <c r="A98" s="36"/>
      <c r="F98" s="71"/>
    </row>
    <row r="99" spans="1:6" ht="12.75">
      <c r="A99" s="36"/>
      <c r="F99" s="71"/>
    </row>
    <row r="100" spans="1:6" ht="12.75">
      <c r="A100" s="36"/>
      <c r="F100" s="71"/>
    </row>
    <row r="101" spans="1:6" ht="12.75">
      <c r="A101" s="36"/>
      <c r="F101" s="71"/>
    </row>
    <row r="102" spans="1:6" ht="12.75">
      <c r="A102" s="36"/>
      <c r="F102" s="71"/>
    </row>
    <row r="103" spans="1:6" ht="12.75">
      <c r="A103" s="36"/>
      <c r="F103" s="71"/>
    </row>
    <row r="104" spans="1:6" ht="12.75">
      <c r="A104" s="36"/>
      <c r="F104" s="71"/>
    </row>
    <row r="105" spans="1:6" ht="12.75">
      <c r="A105" s="36"/>
      <c r="F105" s="71"/>
    </row>
    <row r="106" spans="1:6" ht="12.75">
      <c r="A106" s="36"/>
      <c r="F106" s="71"/>
    </row>
    <row r="107" spans="1:6" ht="12.75">
      <c r="A107" s="36"/>
      <c r="F107" s="71"/>
    </row>
    <row r="108" spans="1:6" ht="12.75">
      <c r="A108" s="36"/>
      <c r="F108" s="71"/>
    </row>
    <row r="109" spans="1:6" ht="12.75">
      <c r="A109" s="36"/>
      <c r="F109" s="71"/>
    </row>
    <row r="110" spans="1:6" ht="12.75">
      <c r="A110" s="36"/>
      <c r="F110" s="71"/>
    </row>
    <row r="111" spans="1:6" ht="12.75">
      <c r="A111" s="36"/>
      <c r="F111" s="71"/>
    </row>
    <row r="112" spans="1:6" ht="12.75">
      <c r="A112" s="36"/>
      <c r="F112" s="71"/>
    </row>
    <row r="113" spans="1:6" ht="12.75">
      <c r="A113" s="36"/>
      <c r="F113" s="71"/>
    </row>
    <row r="114" spans="1:6" ht="12.75">
      <c r="A114" s="36"/>
      <c r="F114" s="71"/>
    </row>
    <row r="115" spans="1:6" ht="12.75">
      <c r="A115" s="36"/>
      <c r="F115" s="71"/>
    </row>
    <row r="116" spans="1:6" ht="12.75">
      <c r="A116" s="36"/>
      <c r="F116" s="71"/>
    </row>
    <row r="117" spans="1:6" ht="12.75">
      <c r="A117" s="36"/>
      <c r="F117" s="71"/>
    </row>
    <row r="118" spans="1:6" ht="12.75">
      <c r="A118" s="36"/>
      <c r="F118" s="71"/>
    </row>
    <row r="119" spans="1:6" ht="12.75">
      <c r="A119" s="36"/>
      <c r="F119" s="71"/>
    </row>
    <row r="120" spans="1:6" ht="12.75">
      <c r="A120" s="36"/>
      <c r="F120" s="71"/>
    </row>
    <row r="121" spans="1:6" ht="12.75">
      <c r="A121" s="36"/>
      <c r="F121" s="71"/>
    </row>
    <row r="122" spans="1:6" ht="12.75">
      <c r="A122" s="36"/>
      <c r="F122" s="71"/>
    </row>
    <row r="123" spans="1:6" ht="12.75">
      <c r="A123" s="36"/>
      <c r="F123" s="71"/>
    </row>
    <row r="124" spans="1:6" ht="12.75">
      <c r="A124" s="36"/>
      <c r="F124" s="71"/>
    </row>
  </sheetData>
  <sheetProtection/>
  <mergeCells count="98">
    <mergeCell ref="D38:D40"/>
    <mergeCell ref="D50:D52"/>
    <mergeCell ref="U26:U28"/>
    <mergeCell ref="E38:E40"/>
    <mergeCell ref="U38:U40"/>
    <mergeCell ref="E50:E52"/>
    <mergeCell ref="U50:U52"/>
    <mergeCell ref="K38:K40"/>
    <mergeCell ref="V50:V52"/>
    <mergeCell ref="J50:J52"/>
    <mergeCell ref="K50:K52"/>
    <mergeCell ref="L50:L52"/>
    <mergeCell ref="M50:M52"/>
    <mergeCell ref="W50:W52"/>
    <mergeCell ref="T50:T52"/>
    <mergeCell ref="A59:C59"/>
    <mergeCell ref="O50:O52"/>
    <mergeCell ref="P50:P52"/>
    <mergeCell ref="Q50:Q52"/>
    <mergeCell ref="R50:R52"/>
    <mergeCell ref="S50:S52"/>
    <mergeCell ref="H50:H52"/>
    <mergeCell ref="I50:I52"/>
    <mergeCell ref="N50:N52"/>
    <mergeCell ref="A50:A52"/>
    <mergeCell ref="I26:I28"/>
    <mergeCell ref="I38:I40"/>
    <mergeCell ref="V26:V28"/>
    <mergeCell ref="V38:V40"/>
    <mergeCell ref="S26:S28"/>
    <mergeCell ref="T26:T28"/>
    <mergeCell ref="K26:K28"/>
    <mergeCell ref="L26:L28"/>
    <mergeCell ref="N26:N28"/>
    <mergeCell ref="O26:O28"/>
    <mergeCell ref="B50:B52"/>
    <mergeCell ref="C50:C52"/>
    <mergeCell ref="F50:F52"/>
    <mergeCell ref="G50:G52"/>
    <mergeCell ref="R26:R28"/>
    <mergeCell ref="O38:O40"/>
    <mergeCell ref="P38:P40"/>
    <mergeCell ref="Q26:Q28"/>
    <mergeCell ref="J26:J28"/>
    <mergeCell ref="M26:M28"/>
    <mergeCell ref="W38:W40"/>
    <mergeCell ref="A47:C47"/>
    <mergeCell ref="A9:F9"/>
    <mergeCell ref="Q38:Q40"/>
    <mergeCell ref="R38:R40"/>
    <mergeCell ref="S38:S40"/>
    <mergeCell ref="T38:T40"/>
    <mergeCell ref="L38:L40"/>
    <mergeCell ref="M38:M40"/>
    <mergeCell ref="N38:N40"/>
    <mergeCell ref="W26:W28"/>
    <mergeCell ref="A35:C35"/>
    <mergeCell ref="A38:A40"/>
    <mergeCell ref="B38:B40"/>
    <mergeCell ref="C38:C40"/>
    <mergeCell ref="F38:F40"/>
    <mergeCell ref="G38:G40"/>
    <mergeCell ref="H38:H40"/>
    <mergeCell ref="J38:J40"/>
    <mergeCell ref="P26:P28"/>
    <mergeCell ref="A26:A28"/>
    <mergeCell ref="B26:B28"/>
    <mergeCell ref="C26:C28"/>
    <mergeCell ref="F26:F28"/>
    <mergeCell ref="G26:G28"/>
    <mergeCell ref="H26:H28"/>
    <mergeCell ref="E26:E28"/>
    <mergeCell ref="D26:D28"/>
    <mergeCell ref="M10:M12"/>
    <mergeCell ref="N10:N12"/>
    <mergeCell ref="O10:O12"/>
    <mergeCell ref="A19:C19"/>
    <mergeCell ref="F10:F12"/>
    <mergeCell ref="I10:I12"/>
    <mergeCell ref="E10:E12"/>
    <mergeCell ref="D10:D12"/>
    <mergeCell ref="W10:W12"/>
    <mergeCell ref="P10:P12"/>
    <mergeCell ref="Q10:Q12"/>
    <mergeCell ref="R10:R12"/>
    <mergeCell ref="S10:S12"/>
    <mergeCell ref="V10:V12"/>
    <mergeCell ref="U10:U12"/>
    <mergeCell ref="T10:T12"/>
    <mergeCell ref="A20:L20"/>
    <mergeCell ref="G10:G12"/>
    <mergeCell ref="H10:H12"/>
    <mergeCell ref="J10:J12"/>
    <mergeCell ref="K10:K12"/>
    <mergeCell ref="A10:A12"/>
    <mergeCell ref="B10:B12"/>
    <mergeCell ref="C10:C12"/>
    <mergeCell ref="L10:L12"/>
  </mergeCells>
  <printOptions horizontalCentered="1"/>
  <pageMargins left="0" right="0" top="0.7874015748031497" bottom="0.5905511811023623" header="0.5118110236220472" footer="0.5118110236220472"/>
  <pageSetup horizontalDpi="600" verticalDpi="600" orientation="landscape" paperSize="9" scale="58" r:id="rId3"/>
  <rowBreaks count="2" manualBreakCount="2">
    <brk id="36" max="255" man="1"/>
    <brk id="8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Właściciel</dc:creator>
  <cp:keywords/>
  <dc:description/>
  <cp:lastModifiedBy>Mariola Rostkowska</cp:lastModifiedBy>
  <cp:lastPrinted>2021-10-04T08:44:04Z</cp:lastPrinted>
  <dcterms:created xsi:type="dcterms:W3CDTF">2011-10-13T09:19:40Z</dcterms:created>
  <dcterms:modified xsi:type="dcterms:W3CDTF">2022-10-12T18:51:10Z</dcterms:modified>
  <cp:category/>
  <cp:version/>
  <cp:contentType/>
  <cp:contentStatus/>
</cp:coreProperties>
</file>