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200" windowHeight="9720" activeTab="0"/>
  </bookViews>
  <sheets>
    <sheet name="PMZ1A" sheetId="1" r:id="rId1"/>
    <sheet name="PMZ1A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<sst xmlns="http://schemas.openxmlformats.org/spreadsheetml/2006/main" count="225" uniqueCount="108">
  <si>
    <t>Załącznik nr 1A do Uchwały Zarządu Powiatu</t>
  </si>
  <si>
    <t>Jednostka..........................</t>
  </si>
  <si>
    <t xml:space="preserve">       ( nazwa)</t>
  </si>
  <si>
    <t>L.p.</t>
  </si>
  <si>
    <t>Wyszczególnienie jednostki oświatowej/ nazwa rozdziału</t>
  </si>
  <si>
    <t>Rozdział</t>
  </si>
  <si>
    <t>Wynagrodzenie administracji i obsługi</t>
  </si>
  <si>
    <t>Nagrody dla nauczycieli / poz. E *1%/</t>
  </si>
  <si>
    <t>Nagrody dla administracji i obsługi 1%</t>
  </si>
  <si>
    <t>Nagrody jubileuszowe administracji i obsługi</t>
  </si>
  <si>
    <t>Podwyżki  administracji i obsługi brutto/ PARAGR 4010/</t>
  </si>
  <si>
    <t>Trzynastka paragr. 4040</t>
  </si>
  <si>
    <t>sporządził ............................................................</t>
  </si>
  <si>
    <t>(imię i nazwisko, stanowisko służbowe)</t>
  </si>
  <si>
    <t xml:space="preserve">numer telefonu .........................     </t>
  </si>
  <si>
    <t>data .........................</t>
  </si>
  <si>
    <t>Podpis Kierownika jednostki………………………………</t>
  </si>
  <si>
    <t>Ogółem</t>
  </si>
  <si>
    <t xml:space="preserve">Nagrody jubileuszowe nauczycieli </t>
  </si>
  <si>
    <t xml:space="preserve">zasiłek na zagospodarowanie </t>
  </si>
  <si>
    <t xml:space="preserve">ODPRAWY Nauczycieli /PARAGR 4010/ </t>
  </si>
  <si>
    <t xml:space="preserve">AWANSE nauczycieli/ PARAGR 4010/ </t>
  </si>
  <si>
    <t>x</t>
  </si>
  <si>
    <t xml:space="preserve">ODPRAWY Nauczycieli /PARAGR 4110/ </t>
  </si>
  <si>
    <t>ODPRAWY Administracji i obsługi/PARAGR 4110/</t>
  </si>
  <si>
    <t xml:space="preserve">AWANSE nauczycieli/ PARAGR 4110/ </t>
  </si>
  <si>
    <t>Podwyżki  administracji i obsługi brutto/ PARAGR 4110/</t>
  </si>
  <si>
    <t>Podwyżki nauczycieli / PARAGR 4110/</t>
  </si>
  <si>
    <t>Podwyżki nauczycieli / PARAGR 4010/</t>
  </si>
  <si>
    <t xml:space="preserve">ODPRAWY Nauczycieli /PARAGR 4120/ </t>
  </si>
  <si>
    <t>ODPRAWY Administracji i obsługi/PARAGR 4120/</t>
  </si>
  <si>
    <t xml:space="preserve">AWANSE nauczycieli/ PARAGR 4120/ </t>
  </si>
  <si>
    <t>Podwyżki  administracji i obsługi brutto/ PARAGR 4120/</t>
  </si>
  <si>
    <t>Podwyżki nauczycieli / PARAGR 4120/</t>
  </si>
  <si>
    <t>3/.Składki FP paragraf 4120………………………………./%*</t>
  </si>
  <si>
    <t>ZATRUDNIENIE I WYNAGRODZENIA W PLACÓWKACH OŚWIATOWYCH</t>
  </si>
  <si>
    <t>Wynagrodzenia ogółem /PARAGR 4110/ suma kol.od 5 do 16/</t>
  </si>
  <si>
    <t>Wynagrodzenia ogółem /PARAGR 4120/ suma kol.od 5 do 16/</t>
  </si>
  <si>
    <t>Nagrody dla nauczycieli / poz. 5 *1%/</t>
  </si>
  <si>
    <t>Mławskiego Nr  …………../2020  z dnia ……...2020r</t>
  </si>
  <si>
    <t>Wynagrodzenia ogółem /PARAGR 4010/ suma kol.od 5 do 17/</t>
  </si>
  <si>
    <t>Wynagrodzenie administracji i obsługi *</t>
  </si>
  <si>
    <t>Wyrównanie  do najniższego wynagrodzenia **-2800 zł</t>
  </si>
  <si>
    <t>Wynagrodzenie bezoosobowe pracowników  /PARAGRAF4170/</t>
  </si>
  <si>
    <t>2/. Składki ZUS -paragraf 4110 - nayczyciele………………………….%, administracja i obsługa *….................................%</t>
  </si>
  <si>
    <t xml:space="preserve">Wynagrodzenia nauczycieli od 1.01.2021-31.12.2021 </t>
  </si>
  <si>
    <t>MATERIAŁY PLANISTYCZNE / PROJEKT BUDŻETU POWIATU NA 2021 r.*</t>
  </si>
  <si>
    <t>Wynagrodzenia ogółem /PARAGR 4710/ suma kol.od 5 do 16/</t>
  </si>
  <si>
    <t xml:space="preserve">ODPRAWY Nauczycieli </t>
  </si>
  <si>
    <t>ODPRAWY Administracji i obsługi</t>
  </si>
  <si>
    <t>AWANSE nauczycieli</t>
  </si>
  <si>
    <t>Podwyżki  administracji i obsługi brutto</t>
  </si>
  <si>
    <t xml:space="preserve">Podwyżki nauczycieli </t>
  </si>
  <si>
    <t>Sporządził..............................................................</t>
  </si>
  <si>
    <t>/Imię i Nazwisko/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</si>
  <si>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</si>
  <si>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</si>
  <si>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</si>
  <si>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PMZ-1A/1</t>
  </si>
  <si>
    <t>* kwota będąca sumą kolumny  o numerze  5 i 7 o nazwie PMZ-1/A</t>
  </si>
  <si>
    <t>** kwota będąca sumą kolumny  o numerze nr 10  druku o nazwie PMZ-1/A</t>
  </si>
  <si>
    <t>Nagrody dla administracji i obsługi 1% od poz. ( 6+7+16)</t>
  </si>
  <si>
    <t>ODPRAWY Administracji i obsługi/PARAGR 4010/***</t>
  </si>
  <si>
    <t>***kwota zgodna z kolumną  nr  6 druku o nazwie PMZ-1/A</t>
  </si>
  <si>
    <t>**** kwota zgodna z kolumną  nr  8 druku o nazwie PMZ-1/A</t>
  </si>
  <si>
    <t>Nagrody jubileuszowe administracji i obsługi****</t>
  </si>
  <si>
    <t>1/. Wynagrodzenia paragraf 4010,4040.4170</t>
  </si>
  <si>
    <t>4/.Składki PPK  paragraf 4710 - 1,5%</t>
  </si>
  <si>
    <t>Załacznik nr 1A do Uchwały Zarządu Powiatu</t>
  </si>
  <si>
    <t>Nazwa jednostki organizacyjnej………………………</t>
  </si>
  <si>
    <t>Mławskiego Nr  ………./2020 z dnia ……..2020 r.</t>
  </si>
  <si>
    <t>PMZ-1A</t>
  </si>
  <si>
    <t xml:space="preserve"> </t>
  </si>
  <si>
    <t xml:space="preserve">MATERIAŁY PLANISTYCZNE / PROJEKT BUDŻETU POWIATU NA 2021r </t>
  </si>
  <si>
    <t xml:space="preserve">ZATRUDNIENIE I WYNAGRODZENIA </t>
  </si>
  <si>
    <t xml:space="preserve">Rozdział klasyfikacji budżetowej….................................................. </t>
  </si>
  <si>
    <t>Tabela 1 -</t>
  </si>
  <si>
    <t>Wynagrodzenia paragraf 4010 , 4040, 4170</t>
  </si>
  <si>
    <t>Rozdział klasyfikacji budżetowej</t>
  </si>
  <si>
    <t>Wyszczególnienie grupy pracowników</t>
  </si>
  <si>
    <r>
      <t>Wynagrodzenia za okres od dnia 1.01.2021-31.12.2021 /</t>
    </r>
    <r>
      <rPr>
        <b/>
        <sz val="10"/>
        <rFont val="Arial CE"/>
        <family val="0"/>
      </rPr>
      <t>PARAGR 4010/</t>
    </r>
    <r>
      <rPr>
        <sz val="10"/>
        <rFont val="Arial CE"/>
        <family val="2"/>
      </rPr>
      <t>****</t>
    </r>
  </si>
  <si>
    <r>
      <t xml:space="preserve">Wynagrodzenie bezosobowe dotyczace wypłat z tego tytułu pracownikom ( paragraf </t>
    </r>
    <r>
      <rPr>
        <b/>
        <sz val="10"/>
        <color indexed="10"/>
        <rFont val="Arial CE"/>
        <family val="0"/>
      </rPr>
      <t>4170)</t>
    </r>
  </si>
  <si>
    <t>Podstawa wynagrodzenia na rok 2021* ( poz. 12 PMZ-1 *12)</t>
  </si>
  <si>
    <t>Odprawy emerytalne</t>
  </si>
  <si>
    <t xml:space="preserve">skutek zwiększonego stażowego na rok 2021** ( poz. 4b PMZ-1*12) </t>
  </si>
  <si>
    <t>Nagrody jubileuszowe</t>
  </si>
  <si>
    <t>Inne Nagrody 1%</t>
  </si>
  <si>
    <t>skutek wyrównania do najniższego wynagrodzenia *** ( poz.18*12)+ ( poz. 19*12)   PMZ-1</t>
  </si>
  <si>
    <t>Inne zwiększenia</t>
  </si>
  <si>
    <t>Podwyżka….......%</t>
  </si>
  <si>
    <t>Wynagrodzenia po zwiększeniu o wskaźnik …...%</t>
  </si>
  <si>
    <t>Ilość etatów</t>
  </si>
  <si>
    <t>Średnie miesięczne wynagrodzenie przed podwyżką</t>
  </si>
  <si>
    <t>Średnie miesięczne wynagrodzenie po podwyżce</t>
  </si>
  <si>
    <t>Średnia m-czna podwyżka</t>
  </si>
  <si>
    <r>
      <t xml:space="preserve">Dodatkowe wynagrodzenie roczne </t>
    </r>
    <r>
      <rPr>
        <b/>
        <sz val="11"/>
        <color indexed="10"/>
        <rFont val="Calibri"/>
        <family val="2"/>
      </rPr>
      <t>4040</t>
    </r>
    <r>
      <rPr>
        <sz val="11"/>
        <color indexed="10"/>
        <rFont val="Calibri"/>
        <family val="2"/>
      </rPr>
      <t>*****</t>
    </r>
  </si>
  <si>
    <t>3=5+6+7+8+9+10+11</t>
  </si>
  <si>
    <t>13=3+12</t>
  </si>
  <si>
    <t>15=(3-6-8-9)/14/12 m-cy</t>
  </si>
  <si>
    <t>15* L14</t>
  </si>
  <si>
    <t>17=16-15</t>
  </si>
  <si>
    <t>Pracownicy  administracyjni</t>
  </si>
  <si>
    <t>Pracownicy obsługi</t>
  </si>
  <si>
    <r>
      <t xml:space="preserve">* - kwota pozycji  ogółem winna być równa </t>
    </r>
    <r>
      <rPr>
        <b/>
        <sz val="10"/>
        <color indexed="8"/>
        <rFont val="Arial CE"/>
        <family val="0"/>
      </rPr>
      <t xml:space="preserve">iloczynowi pozycji 12 </t>
    </r>
    <r>
      <rPr>
        <sz val="10"/>
        <color indexed="8"/>
        <rFont val="Arial CE"/>
        <family val="0"/>
      </rPr>
      <t xml:space="preserve"> z druku PMZ-1 </t>
    </r>
    <r>
      <rPr>
        <b/>
        <sz val="10"/>
        <color indexed="8"/>
        <rFont val="Arial CE"/>
        <family val="0"/>
      </rPr>
      <t>i 12 miesięcy</t>
    </r>
    <r>
      <rPr>
        <sz val="10"/>
        <color indexed="8"/>
        <rFont val="Arial CE"/>
        <family val="0"/>
      </rPr>
      <t xml:space="preserve"> </t>
    </r>
  </si>
  <si>
    <r>
      <t xml:space="preserve">** - kwota pozycji  ogółem winna być równa </t>
    </r>
    <r>
      <rPr>
        <b/>
        <sz val="11"/>
        <color indexed="8"/>
        <rFont val="Calibri"/>
        <family val="2"/>
      </rPr>
      <t>iloczynowi pozycji 4b z z druku PMZ-1 i 12 miesięcy</t>
    </r>
  </si>
  <si>
    <r>
      <t xml:space="preserve">*** -  kwota pozycji  ogółem winna być równa </t>
    </r>
    <r>
      <rPr>
        <b/>
        <sz val="11"/>
        <color indexed="8"/>
        <rFont val="Calibri"/>
        <family val="2"/>
      </rPr>
      <t>sumie iloczynu pozycji 18 i 19  z z druku PMZ-1 i 12 miesięcy</t>
    </r>
  </si>
  <si>
    <r>
      <t xml:space="preserve">****-kwota pozycji  ogółem </t>
    </r>
    <r>
      <rPr>
        <b/>
        <sz val="11"/>
        <color indexed="8"/>
        <rFont val="Calibri"/>
        <family val="2"/>
      </rPr>
      <t>4010 wpisana do druku PMW- w pozycji 4010</t>
    </r>
  </si>
  <si>
    <r>
      <t>*****- kwota pozycji ogółem</t>
    </r>
    <r>
      <rPr>
        <b/>
        <sz val="11"/>
        <color indexed="8"/>
        <rFont val="Calibri"/>
        <family val="2"/>
      </rPr>
      <t xml:space="preserve"> 4040 wpisana do druku PMW - w pozycji 4040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</si>
</sst>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/>
    </xf>
    <xf numFmtId="3" fontId="61" fillId="0" borderId="10" xfId="0" applyNumberFormat="1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wrapText="1"/>
    </xf>
    <xf numFmtId="0" fontId="67" fillId="0" borderId="0" xfId="0" applyFont="1" applyAlignment="1">
      <alignment/>
    </xf>
    <xf numFmtId="0" fontId="67" fillId="0" borderId="11" xfId="0" applyNumberFormat="1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6" fillId="0" borderId="0" xfId="0" applyFont="1" applyAlignment="1">
      <alignment/>
    </xf>
    <xf numFmtId="9" fontId="1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3" fontId="63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10" fontId="10" fillId="0" borderId="14" xfId="0" applyNumberFormat="1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7" fillId="0" borderId="14" xfId="0" applyNumberFormat="1" applyFont="1" applyBorder="1" applyAlignment="1">
      <alignment horizontal="center" wrapText="1"/>
    </xf>
    <xf numFmtId="2" fontId="67" fillId="0" borderId="15" xfId="0" applyNumberFormat="1" applyFont="1" applyBorder="1" applyAlignment="1">
      <alignment horizontal="center" wrapText="1"/>
    </xf>
    <xf numFmtId="2" fontId="67" fillId="0" borderId="11" xfId="0" applyNumberFormat="1" applyFont="1" applyBorder="1" applyAlignment="1">
      <alignment horizontal="center" wrapText="1"/>
    </xf>
    <xf numFmtId="0" fontId="61" fillId="0" borderId="16" xfId="0" applyFont="1" applyBorder="1" applyAlignment="1">
      <alignment horizontal="left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2" fontId="10" fillId="0" borderId="14" xfId="0" applyNumberFormat="1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9">
      <selection activeCell="L14" sqref="L1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0.8515625" style="0" customWidth="1"/>
    <col min="4" max="4" width="10.00390625" style="0" customWidth="1"/>
    <col min="5" max="5" width="10.8515625" style="0" customWidth="1"/>
    <col min="10" max="10" width="10.7109375" style="0" customWidth="1"/>
    <col min="11" max="11" width="11.421875" style="0" customWidth="1"/>
    <col min="13" max="13" width="10.28125" style="0" customWidth="1"/>
    <col min="14" max="14" width="9.8515625" style="63" customWidth="1"/>
    <col min="15" max="15" width="11.421875" style="0" customWidth="1"/>
    <col min="16" max="16" width="11.57421875" style="0" customWidth="1"/>
    <col min="17" max="17" width="9.00390625" style="0" bestFit="1" customWidth="1"/>
    <col min="18" max="18" width="9.8515625" style="63" bestFit="1" customWidth="1"/>
  </cols>
  <sheetData>
    <row r="1" spans="15:18" ht="14.25">
      <c r="O1" t="s">
        <v>68</v>
      </c>
      <c r="R1"/>
    </row>
    <row r="2" spans="2:18" ht="14.25">
      <c r="B2" s="64" t="s">
        <v>69</v>
      </c>
      <c r="O2" t="s">
        <v>70</v>
      </c>
      <c r="R2"/>
    </row>
    <row r="3" ht="19.5">
      <c r="O3" s="65" t="s">
        <v>71</v>
      </c>
    </row>
    <row r="5" ht="14.25">
      <c r="O5" t="s">
        <v>72</v>
      </c>
    </row>
    <row r="6" ht="15">
      <c r="H6" s="66" t="s">
        <v>73</v>
      </c>
    </row>
    <row r="7" spans="8:14" ht="15">
      <c r="H7" s="66" t="s">
        <v>74</v>
      </c>
      <c r="N7" s="55"/>
    </row>
    <row r="8" spans="8:14" ht="15">
      <c r="H8" s="66"/>
      <c r="N8" s="55"/>
    </row>
    <row r="9" spans="1:18" s="68" customFormat="1" ht="12.75">
      <c r="A9" s="67" t="s">
        <v>75</v>
      </c>
      <c r="N9" s="69"/>
      <c r="R9" s="69"/>
    </row>
    <row r="10" spans="1:13" ht="21" customHeight="1">
      <c r="A10" s="70" t="s">
        <v>76</v>
      </c>
      <c r="B10" s="103" t="s">
        <v>77</v>
      </c>
      <c r="C10" s="103"/>
      <c r="D10" s="103"/>
      <c r="E10" s="103"/>
      <c r="M10" s="7"/>
    </row>
    <row r="11" spans="3:13" ht="14.25">
      <c r="C11" t="s">
        <v>72</v>
      </c>
      <c r="M11" s="7"/>
    </row>
    <row r="12" spans="1:18" ht="35.25" customHeight="1">
      <c r="A12" s="104" t="s">
        <v>78</v>
      </c>
      <c r="B12" s="107" t="s">
        <v>79</v>
      </c>
      <c r="C12" s="110" t="s">
        <v>80</v>
      </c>
      <c r="D12" s="113" t="s">
        <v>81</v>
      </c>
      <c r="E12" s="100" t="s">
        <v>82</v>
      </c>
      <c r="F12" s="100" t="s">
        <v>83</v>
      </c>
      <c r="G12" s="100" t="s">
        <v>84</v>
      </c>
      <c r="H12" s="100" t="s">
        <v>85</v>
      </c>
      <c r="I12" s="100" t="s">
        <v>86</v>
      </c>
      <c r="J12" s="100" t="s">
        <v>87</v>
      </c>
      <c r="K12" s="100" t="s">
        <v>88</v>
      </c>
      <c r="L12" s="91" t="s">
        <v>89</v>
      </c>
      <c r="M12" s="93" t="s">
        <v>90</v>
      </c>
      <c r="N12" s="90" t="s">
        <v>91</v>
      </c>
      <c r="O12" s="96" t="s">
        <v>92</v>
      </c>
      <c r="P12" s="96" t="s">
        <v>93</v>
      </c>
      <c r="Q12" s="99" t="s">
        <v>94</v>
      </c>
      <c r="R12" s="90" t="s">
        <v>95</v>
      </c>
    </row>
    <row r="13" spans="1:18" ht="12">
      <c r="A13" s="105"/>
      <c r="B13" s="108"/>
      <c r="C13" s="111"/>
      <c r="D13" s="114"/>
      <c r="E13" s="101"/>
      <c r="F13" s="101"/>
      <c r="G13" s="101"/>
      <c r="H13" s="101"/>
      <c r="I13" s="101"/>
      <c r="J13" s="101"/>
      <c r="K13" s="101"/>
      <c r="L13" s="92"/>
      <c r="M13" s="94"/>
      <c r="N13" s="90"/>
      <c r="O13" s="97"/>
      <c r="P13" s="97"/>
      <c r="Q13" s="99"/>
      <c r="R13" s="90"/>
    </row>
    <row r="14" spans="1:18" ht="121.5" customHeight="1">
      <c r="A14" s="106"/>
      <c r="B14" s="109"/>
      <c r="C14" s="112"/>
      <c r="D14" s="115"/>
      <c r="E14" s="102"/>
      <c r="F14" s="102"/>
      <c r="G14" s="102"/>
      <c r="H14" s="102"/>
      <c r="I14" s="102"/>
      <c r="J14" s="102"/>
      <c r="K14" s="102"/>
      <c r="L14" s="71"/>
      <c r="M14" s="95"/>
      <c r="N14" s="90"/>
      <c r="O14" s="98"/>
      <c r="P14" s="98"/>
      <c r="Q14" s="99"/>
      <c r="R14" s="90"/>
    </row>
    <row r="15" spans="1:18" ht="38.25">
      <c r="A15" s="62">
        <v>1</v>
      </c>
      <c r="B15" s="61">
        <v>2</v>
      </c>
      <c r="C15" s="61" t="s">
        <v>96</v>
      </c>
      <c r="D15" s="72">
        <v>4</v>
      </c>
      <c r="E15" s="72">
        <v>5</v>
      </c>
      <c r="F15" s="73">
        <v>6</v>
      </c>
      <c r="G15" s="72">
        <v>7</v>
      </c>
      <c r="H15" s="73">
        <v>8</v>
      </c>
      <c r="I15" s="72">
        <v>9</v>
      </c>
      <c r="J15" s="72">
        <v>10</v>
      </c>
      <c r="K15" s="72">
        <v>11</v>
      </c>
      <c r="L15" s="61">
        <v>12</v>
      </c>
      <c r="M15" s="62" t="s">
        <v>97</v>
      </c>
      <c r="N15" s="74">
        <v>14</v>
      </c>
      <c r="O15" s="75" t="s">
        <v>98</v>
      </c>
      <c r="P15" s="75" t="s">
        <v>99</v>
      </c>
      <c r="Q15" s="76" t="s">
        <v>100</v>
      </c>
      <c r="R15" s="77">
        <v>18</v>
      </c>
    </row>
    <row r="16" spans="1:18" s="51" customFormat="1" ht="22.5" customHeight="1">
      <c r="A16" s="78"/>
      <c r="B16" s="79" t="s">
        <v>101</v>
      </c>
      <c r="C16" s="80">
        <f>E16+F16+G16+H16+I16+J16+K16</f>
        <v>0</v>
      </c>
      <c r="D16" s="81"/>
      <c r="E16" s="81"/>
      <c r="F16" s="81"/>
      <c r="G16" s="81"/>
      <c r="H16" s="81"/>
      <c r="I16" s="81">
        <f>(E16+J16+G16+K16+L16)*1%</f>
        <v>0</v>
      </c>
      <c r="J16" s="81"/>
      <c r="K16" s="81"/>
      <c r="L16" s="80">
        <f>(E16+F16+G16+H16+J16+K16)*$L$14</f>
        <v>0</v>
      </c>
      <c r="M16" s="80">
        <f>C16+L16</f>
        <v>0</v>
      </c>
      <c r="N16" s="82"/>
      <c r="O16" s="83" t="e">
        <f>(C16-F16-H16-I16)/N16/12</f>
        <v>#DIV/0!</v>
      </c>
      <c r="P16" s="83" t="e">
        <f>O16+(O16*$L$14)</f>
        <v>#DIV/0!</v>
      </c>
      <c r="Q16" s="83" t="e">
        <f>P16-O16</f>
        <v>#DIV/0!</v>
      </c>
      <c r="R16" s="84"/>
    </row>
    <row r="17" spans="1:18" s="51" customFormat="1" ht="24" customHeight="1">
      <c r="A17" s="78"/>
      <c r="B17" s="85" t="s">
        <v>102</v>
      </c>
      <c r="C17" s="80">
        <f>E17+F17+G17+H17+I17+J17+K17</f>
        <v>0</v>
      </c>
      <c r="D17" s="81"/>
      <c r="E17" s="81"/>
      <c r="F17" s="81"/>
      <c r="G17" s="81"/>
      <c r="H17" s="81"/>
      <c r="I17" s="81">
        <f>(E17+J17+G17+K17+L17)*1%</f>
        <v>0</v>
      </c>
      <c r="J17" s="81"/>
      <c r="K17" s="81"/>
      <c r="L17" s="80">
        <f>(E17+F17+G17+H17+J17+K17)*$L$14</f>
        <v>0</v>
      </c>
      <c r="M17" s="80">
        <f>C17+L17</f>
        <v>0</v>
      </c>
      <c r="N17" s="82"/>
      <c r="O17" s="83" t="e">
        <f>(C17-F17-H17-I17)/N17/12</f>
        <v>#DIV/0!</v>
      </c>
      <c r="P17" s="83" t="e">
        <f>O17+(O17*$L$14)</f>
        <v>#DIV/0!</v>
      </c>
      <c r="Q17" s="83" t="e">
        <f>P17-O17</f>
        <v>#DIV/0!</v>
      </c>
      <c r="R17" s="84"/>
    </row>
    <row r="18" spans="2:18" ht="14.25">
      <c r="B18" s="76" t="s">
        <v>17</v>
      </c>
      <c r="C18" s="86">
        <f>C16+C17</f>
        <v>0</v>
      </c>
      <c r="D18" s="86">
        <f aca="true" t="shared" si="0" ref="D18:N18">D16+D17</f>
        <v>0</v>
      </c>
      <c r="E18" s="86">
        <f t="shared" si="0"/>
        <v>0</v>
      </c>
      <c r="F18" s="86">
        <f t="shared" si="0"/>
        <v>0</v>
      </c>
      <c r="G18" s="86">
        <f t="shared" si="0"/>
        <v>0</v>
      </c>
      <c r="H18" s="86">
        <f t="shared" si="0"/>
        <v>0</v>
      </c>
      <c r="I18" s="86">
        <f t="shared" si="0"/>
        <v>0</v>
      </c>
      <c r="J18" s="86">
        <f t="shared" si="0"/>
        <v>0</v>
      </c>
      <c r="K18" s="86">
        <f t="shared" si="0"/>
        <v>0</v>
      </c>
      <c r="L18" s="86">
        <f t="shared" si="0"/>
        <v>0</v>
      </c>
      <c r="M18" s="86">
        <f t="shared" si="0"/>
        <v>0</v>
      </c>
      <c r="N18" s="86">
        <f t="shared" si="0"/>
        <v>0</v>
      </c>
      <c r="O18" s="83" t="e">
        <f>(C18-F18-H18-I18)/N18/12</f>
        <v>#DIV/0!</v>
      </c>
      <c r="P18" s="83" t="e">
        <f>O18+(O18*$L$14)</f>
        <v>#DIV/0!</v>
      </c>
      <c r="Q18" s="83" t="e">
        <f>P18-O18</f>
        <v>#DIV/0!</v>
      </c>
      <c r="R18" s="87">
        <f>R16+R17</f>
        <v>0</v>
      </c>
    </row>
    <row r="20" ht="14.25">
      <c r="B20" s="88" t="s">
        <v>103</v>
      </c>
    </row>
    <row r="21" spans="2:15" ht="14.25">
      <c r="B21" t="s">
        <v>104</v>
      </c>
      <c r="O21" t="s">
        <v>72</v>
      </c>
    </row>
    <row r="22" ht="14.25">
      <c r="B22" t="s">
        <v>105</v>
      </c>
    </row>
    <row r="23" ht="14.25">
      <c r="B23" t="s">
        <v>106</v>
      </c>
    </row>
    <row r="24" ht="14.25">
      <c r="B24" t="s">
        <v>107</v>
      </c>
    </row>
    <row r="25" ht="23.25" customHeight="1">
      <c r="B25" s="89"/>
    </row>
    <row r="26" ht="20.25" customHeight="1">
      <c r="B26" t="s">
        <v>53</v>
      </c>
    </row>
    <row r="27" ht="21" customHeight="1">
      <c r="B27" t="s">
        <v>54</v>
      </c>
    </row>
    <row r="28" ht="19.5" customHeight="1">
      <c r="B28" t="s">
        <v>55</v>
      </c>
    </row>
    <row r="29" ht="21" customHeight="1">
      <c r="B29" t="s">
        <v>56</v>
      </c>
    </row>
    <row r="30" ht="24.75" customHeight="1">
      <c r="B30" t="s">
        <v>57</v>
      </c>
    </row>
  </sheetData>
  <sheetProtection/>
  <mergeCells count="19">
    <mergeCell ref="B10:E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R12:R14"/>
    <mergeCell ref="L12:L13"/>
    <mergeCell ref="M12:M14"/>
    <mergeCell ref="N12:N14"/>
    <mergeCell ref="O12:O14"/>
    <mergeCell ref="P12:P14"/>
    <mergeCell ref="Q12:Q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4">
      <selection activeCell="P14" sqref="P14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3" width="8.28125" style="1" customWidth="1"/>
    <col min="4" max="4" width="10.28125" style="1" customWidth="1"/>
    <col min="5" max="5" width="10.421875" style="1" customWidth="1"/>
    <col min="6" max="7" width="10.140625" style="1" customWidth="1"/>
    <col min="8" max="8" width="9.140625" style="1" customWidth="1"/>
    <col min="9" max="9" width="8.421875" style="52" customWidth="1"/>
    <col min="10" max="10" width="10.00390625" style="1" customWidth="1"/>
    <col min="11" max="11" width="9.28125" style="1" customWidth="1"/>
    <col min="12" max="12" width="8.7109375" style="1" customWidth="1"/>
    <col min="13" max="13" width="7.57421875" style="6" customWidth="1"/>
    <col min="14" max="14" width="7.00390625" style="6" customWidth="1"/>
    <col min="15" max="15" width="7.8515625" style="7" customWidth="1"/>
    <col min="16" max="16" width="9.8515625" style="7" customWidth="1"/>
    <col min="17" max="17" width="9.28125" style="8" customWidth="1"/>
    <col min="18" max="19" width="9.140625" style="8" customWidth="1"/>
    <col min="20" max="16384" width="9.140625" style="1" customWidth="1"/>
  </cols>
  <sheetData>
    <row r="1" spans="13:19" ht="15.75" customHeight="1">
      <c r="M1" s="2" t="s">
        <v>0</v>
      </c>
      <c r="N1" s="3"/>
      <c r="O1" s="3"/>
      <c r="P1" s="3"/>
      <c r="Q1" s="3"/>
      <c r="R1" s="3"/>
      <c r="S1" s="3"/>
    </row>
    <row r="2" spans="13:19" ht="15">
      <c r="M2" s="3" t="s">
        <v>39</v>
      </c>
      <c r="N2" s="3"/>
      <c r="O2" s="3"/>
      <c r="P2" s="3"/>
      <c r="Q2" s="3"/>
      <c r="R2" s="3"/>
      <c r="S2" s="3"/>
    </row>
    <row r="3" spans="1:9" ht="12">
      <c r="A3" s="4" t="s">
        <v>1</v>
      </c>
      <c r="B3" s="4"/>
      <c r="C3" s="4"/>
      <c r="D3" s="4"/>
      <c r="E3" s="4"/>
      <c r="F3" s="5"/>
      <c r="G3" s="5"/>
      <c r="H3" s="5"/>
      <c r="I3" s="53"/>
    </row>
    <row r="4" spans="1:9" ht="12">
      <c r="A4" s="4"/>
      <c r="B4" s="5" t="s">
        <v>2</v>
      </c>
      <c r="C4" s="5"/>
      <c r="D4" s="9"/>
      <c r="E4" s="4"/>
      <c r="F4" s="5"/>
      <c r="G4" s="5"/>
      <c r="H4" s="5"/>
      <c r="I4" s="53"/>
    </row>
    <row r="5" spans="1:9" ht="12">
      <c r="A5" s="4"/>
      <c r="B5" s="4"/>
      <c r="C5" s="4"/>
      <c r="D5" s="4"/>
      <c r="E5" s="4"/>
      <c r="F5" s="10"/>
      <c r="G5" s="10"/>
      <c r="H5" s="10"/>
      <c r="I5" s="54"/>
    </row>
    <row r="6" spans="1:17" ht="12.75">
      <c r="A6" s="4"/>
      <c r="B6" s="4"/>
      <c r="C6" s="4"/>
      <c r="D6" s="4"/>
      <c r="E6" s="4"/>
      <c r="F6" s="10"/>
      <c r="G6" s="10"/>
      <c r="H6" s="10"/>
      <c r="I6" s="54"/>
      <c r="Q6" s="11" t="s">
        <v>58</v>
      </c>
    </row>
    <row r="7" spans="1:11" ht="12.75">
      <c r="A7" s="4"/>
      <c r="B7" s="12"/>
      <c r="C7" s="13" t="s">
        <v>46</v>
      </c>
      <c r="D7" s="14"/>
      <c r="E7" s="14"/>
      <c r="F7" s="14"/>
      <c r="G7" s="14"/>
      <c r="H7" s="14"/>
      <c r="I7" s="55"/>
      <c r="J7" s="14"/>
      <c r="K7" s="14"/>
    </row>
    <row r="8" spans="1:10" ht="15" customHeight="1">
      <c r="A8" s="4"/>
      <c r="B8" s="12"/>
      <c r="C8" s="13" t="s">
        <v>35</v>
      </c>
      <c r="D8" s="14"/>
      <c r="E8" s="14"/>
      <c r="F8" s="14"/>
      <c r="G8" s="14"/>
      <c r="H8" s="14"/>
      <c r="I8" s="55"/>
      <c r="J8" s="14"/>
    </row>
    <row r="9" spans="1:4" ht="23.25" customHeight="1">
      <c r="A9" s="129" t="s">
        <v>66</v>
      </c>
      <c r="B9" s="129"/>
      <c r="C9" s="129"/>
      <c r="D9" s="129"/>
    </row>
    <row r="10" spans="1:20" ht="12.75" customHeight="1">
      <c r="A10" s="104" t="s">
        <v>3</v>
      </c>
      <c r="B10" s="107" t="s">
        <v>4</v>
      </c>
      <c r="C10" s="104" t="s">
        <v>5</v>
      </c>
      <c r="D10" s="117" t="s">
        <v>40</v>
      </c>
      <c r="E10" s="110" t="s">
        <v>45</v>
      </c>
      <c r="F10" s="110" t="s">
        <v>41</v>
      </c>
      <c r="G10" s="110" t="s">
        <v>42</v>
      </c>
      <c r="H10" s="110" t="s">
        <v>38</v>
      </c>
      <c r="I10" s="117" t="s">
        <v>61</v>
      </c>
      <c r="J10" s="110" t="s">
        <v>18</v>
      </c>
      <c r="K10" s="110" t="s">
        <v>19</v>
      </c>
      <c r="L10" s="110" t="s">
        <v>65</v>
      </c>
      <c r="M10" s="93" t="s">
        <v>20</v>
      </c>
      <c r="N10" s="93" t="s">
        <v>62</v>
      </c>
      <c r="O10" s="93" t="s">
        <v>21</v>
      </c>
      <c r="P10" s="93" t="s">
        <v>10</v>
      </c>
      <c r="Q10" s="121" t="s">
        <v>28</v>
      </c>
      <c r="R10" s="93" t="s">
        <v>11</v>
      </c>
      <c r="S10" s="93" t="s">
        <v>43</v>
      </c>
      <c r="T10" s="120"/>
    </row>
    <row r="11" spans="1:20" ht="12.75" customHeight="1">
      <c r="A11" s="105"/>
      <c r="B11" s="108"/>
      <c r="C11" s="105"/>
      <c r="D11" s="118"/>
      <c r="E11" s="111"/>
      <c r="F11" s="111"/>
      <c r="G11" s="111"/>
      <c r="H11" s="111"/>
      <c r="I11" s="118"/>
      <c r="J11" s="111"/>
      <c r="K11" s="111"/>
      <c r="L11" s="111"/>
      <c r="M11" s="94"/>
      <c r="N11" s="94"/>
      <c r="O11" s="94"/>
      <c r="P11" s="94"/>
      <c r="Q11" s="122"/>
      <c r="R11" s="94"/>
      <c r="S11" s="94"/>
      <c r="T11" s="120"/>
    </row>
    <row r="12" spans="1:20" ht="100.5" customHeight="1">
      <c r="A12" s="106"/>
      <c r="B12" s="109"/>
      <c r="C12" s="106"/>
      <c r="D12" s="119"/>
      <c r="E12" s="112"/>
      <c r="F12" s="112"/>
      <c r="G12" s="112"/>
      <c r="H12" s="112"/>
      <c r="I12" s="119"/>
      <c r="J12" s="112"/>
      <c r="K12" s="112"/>
      <c r="L12" s="112"/>
      <c r="M12" s="95"/>
      <c r="N12" s="95"/>
      <c r="O12" s="95"/>
      <c r="P12" s="95"/>
      <c r="Q12" s="123"/>
      <c r="R12" s="95"/>
      <c r="S12" s="95"/>
      <c r="T12" s="120"/>
    </row>
    <row r="13" spans="1:19" ht="15.75" customHeight="1">
      <c r="A13" s="15">
        <v>1</v>
      </c>
      <c r="B13" s="16">
        <v>2</v>
      </c>
      <c r="C13" s="15">
        <v>3</v>
      </c>
      <c r="D13" s="56">
        <v>4</v>
      </c>
      <c r="E13" s="16">
        <v>5</v>
      </c>
      <c r="F13" s="15">
        <v>6</v>
      </c>
      <c r="G13" s="15">
        <v>7</v>
      </c>
      <c r="H13" s="16">
        <v>8</v>
      </c>
      <c r="I13" s="56">
        <v>9</v>
      </c>
      <c r="J13" s="15">
        <v>10</v>
      </c>
      <c r="K13" s="16">
        <v>11</v>
      </c>
      <c r="L13" s="15">
        <v>12</v>
      </c>
      <c r="M13" s="15">
        <v>13</v>
      </c>
      <c r="N13" s="16">
        <v>14</v>
      </c>
      <c r="O13" s="15">
        <v>15</v>
      </c>
      <c r="P13" s="15">
        <v>16</v>
      </c>
      <c r="Q13" s="16">
        <v>17</v>
      </c>
      <c r="R13" s="15">
        <v>18</v>
      </c>
      <c r="S13" s="15">
        <v>19</v>
      </c>
    </row>
    <row r="14" spans="1:19" s="8" customFormat="1" ht="13.5" customHeight="1">
      <c r="A14" s="17"/>
      <c r="B14" s="18"/>
      <c r="C14" s="19"/>
      <c r="D14" s="57">
        <f aca="true" t="shared" si="0" ref="D14:D19">SUM(E14:Q14)</f>
        <v>0</v>
      </c>
      <c r="E14" s="20"/>
      <c r="F14" s="20"/>
      <c r="G14" s="20"/>
      <c r="H14" s="20"/>
      <c r="I14" s="57">
        <f aca="true" t="shared" si="1" ref="I14:I19">(F14+G14+P14)*1%</f>
        <v>0</v>
      </c>
      <c r="J14" s="20"/>
      <c r="K14" s="20"/>
      <c r="L14" s="20"/>
      <c r="M14" s="21"/>
      <c r="N14" s="21"/>
      <c r="O14" s="21"/>
      <c r="P14" s="22"/>
      <c r="Q14" s="22"/>
      <c r="R14" s="21"/>
      <c r="S14" s="21"/>
    </row>
    <row r="15" spans="1:19" s="8" customFormat="1" ht="13.5" customHeight="1">
      <c r="A15" s="17"/>
      <c r="B15" s="17"/>
      <c r="C15" s="19"/>
      <c r="D15" s="57">
        <f t="shared" si="0"/>
        <v>0</v>
      </c>
      <c r="E15" s="20"/>
      <c r="F15" s="20"/>
      <c r="G15" s="20"/>
      <c r="H15" s="20"/>
      <c r="I15" s="57">
        <f t="shared" si="1"/>
        <v>0</v>
      </c>
      <c r="J15" s="20"/>
      <c r="K15" s="20"/>
      <c r="L15" s="20"/>
      <c r="M15" s="23"/>
      <c r="N15" s="23"/>
      <c r="O15" s="23"/>
      <c r="P15" s="22"/>
      <c r="Q15" s="22"/>
      <c r="R15" s="23"/>
      <c r="S15" s="23"/>
    </row>
    <row r="16" spans="1:19" s="8" customFormat="1" ht="13.5" customHeight="1">
      <c r="A16" s="17"/>
      <c r="B16" s="17"/>
      <c r="C16" s="19"/>
      <c r="D16" s="57">
        <f t="shared" si="0"/>
        <v>0</v>
      </c>
      <c r="E16" s="20"/>
      <c r="F16" s="20"/>
      <c r="G16" s="20"/>
      <c r="H16" s="20"/>
      <c r="I16" s="57">
        <f t="shared" si="1"/>
        <v>0</v>
      </c>
      <c r="J16" s="20"/>
      <c r="K16" s="20"/>
      <c r="L16" s="20"/>
      <c r="M16" s="21"/>
      <c r="N16" s="17"/>
      <c r="O16" s="17"/>
      <c r="P16" s="22"/>
      <c r="Q16" s="22"/>
      <c r="R16" s="23"/>
      <c r="S16" s="23"/>
    </row>
    <row r="17" spans="1:19" s="8" customFormat="1" ht="13.5" customHeight="1">
      <c r="A17" s="17"/>
      <c r="B17" s="17"/>
      <c r="C17" s="19"/>
      <c r="D17" s="57">
        <f t="shared" si="0"/>
        <v>0</v>
      </c>
      <c r="E17" s="20"/>
      <c r="F17" s="20"/>
      <c r="G17" s="20"/>
      <c r="H17" s="20"/>
      <c r="I17" s="57">
        <f t="shared" si="1"/>
        <v>0</v>
      </c>
      <c r="J17" s="20"/>
      <c r="K17" s="20"/>
      <c r="L17" s="20"/>
      <c r="M17" s="17"/>
      <c r="N17" s="17"/>
      <c r="O17" s="21"/>
      <c r="P17" s="22"/>
      <c r="Q17" s="22"/>
      <c r="R17" s="21"/>
      <c r="S17" s="21"/>
    </row>
    <row r="18" spans="1:19" s="8" customFormat="1" ht="14.25" customHeight="1">
      <c r="A18" s="17"/>
      <c r="B18" s="24"/>
      <c r="C18" s="19"/>
      <c r="D18" s="57">
        <f t="shared" si="0"/>
        <v>0</v>
      </c>
      <c r="E18" s="20"/>
      <c r="F18" s="20"/>
      <c r="G18" s="20"/>
      <c r="H18" s="20"/>
      <c r="I18" s="57">
        <f t="shared" si="1"/>
        <v>0</v>
      </c>
      <c r="J18" s="20"/>
      <c r="K18" s="20"/>
      <c r="L18" s="20"/>
      <c r="M18" s="17"/>
      <c r="N18" s="17"/>
      <c r="O18" s="21"/>
      <c r="P18" s="22"/>
      <c r="Q18" s="22"/>
      <c r="R18" s="21"/>
      <c r="S18" s="21"/>
    </row>
    <row r="19" spans="1:19" s="8" customFormat="1" ht="14.25" customHeight="1">
      <c r="A19" s="125" t="s">
        <v>17</v>
      </c>
      <c r="B19" s="126"/>
      <c r="C19" s="126"/>
      <c r="D19" s="57">
        <f t="shared" si="0"/>
        <v>0</v>
      </c>
      <c r="E19" s="20"/>
      <c r="F19" s="20"/>
      <c r="G19" s="20"/>
      <c r="H19" s="20"/>
      <c r="I19" s="57">
        <f t="shared" si="1"/>
        <v>0</v>
      </c>
      <c r="J19" s="20"/>
      <c r="K19" s="20"/>
      <c r="L19" s="20"/>
      <c r="M19" s="17"/>
      <c r="N19" s="17"/>
      <c r="O19" s="21"/>
      <c r="P19" s="22"/>
      <c r="Q19" s="22"/>
      <c r="R19" s="21"/>
      <c r="S19" s="21"/>
    </row>
    <row r="20" spans="1:10" s="44" customFormat="1" ht="13.5" customHeight="1">
      <c r="A20" s="116" t="s">
        <v>59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9" s="44" customFormat="1" ht="13.5" customHeight="1">
      <c r="A21" s="44" t="s">
        <v>60</v>
      </c>
      <c r="I21" s="58"/>
    </row>
    <row r="22" spans="1:9" s="44" customFormat="1" ht="13.5" customHeight="1">
      <c r="A22" s="44" t="s">
        <v>63</v>
      </c>
      <c r="I22" s="58"/>
    </row>
    <row r="23" spans="1:9" s="44" customFormat="1" ht="13.5" customHeight="1">
      <c r="A23" s="44" t="s">
        <v>64</v>
      </c>
      <c r="I23" s="58"/>
    </row>
    <row r="24" s="44" customFormat="1" ht="13.5" customHeight="1">
      <c r="I24" s="58"/>
    </row>
    <row r="25" spans="1:9" s="27" customFormat="1" ht="25.5" customHeight="1">
      <c r="A25" s="25" t="s">
        <v>44</v>
      </c>
      <c r="B25" s="25"/>
      <c r="C25" s="25"/>
      <c r="D25" s="25"/>
      <c r="E25" s="26"/>
      <c r="F25" s="26"/>
      <c r="G25" s="26"/>
      <c r="I25" s="58"/>
    </row>
    <row r="26" spans="1:20" ht="12.75" customHeight="1">
      <c r="A26" s="104" t="s">
        <v>3</v>
      </c>
      <c r="B26" s="107" t="s">
        <v>4</v>
      </c>
      <c r="C26" s="104" t="s">
        <v>5</v>
      </c>
      <c r="D26" s="117" t="s">
        <v>36</v>
      </c>
      <c r="E26" s="110" t="s">
        <v>45</v>
      </c>
      <c r="F26" s="110" t="s">
        <v>6</v>
      </c>
      <c r="G26" s="110" t="s">
        <v>42</v>
      </c>
      <c r="H26" s="110" t="s">
        <v>7</v>
      </c>
      <c r="I26" s="117" t="s">
        <v>8</v>
      </c>
      <c r="J26" s="110" t="s">
        <v>18</v>
      </c>
      <c r="K26" s="110" t="s">
        <v>19</v>
      </c>
      <c r="L26" s="110" t="s">
        <v>9</v>
      </c>
      <c r="M26" s="93" t="s">
        <v>23</v>
      </c>
      <c r="N26" s="93" t="s">
        <v>24</v>
      </c>
      <c r="O26" s="93" t="s">
        <v>25</v>
      </c>
      <c r="P26" s="93" t="s">
        <v>26</v>
      </c>
      <c r="Q26" s="121" t="s">
        <v>27</v>
      </c>
      <c r="R26" s="93" t="s">
        <v>11</v>
      </c>
      <c r="S26" s="93" t="s">
        <v>43</v>
      </c>
      <c r="T26" s="120"/>
    </row>
    <row r="27" spans="1:20" ht="12.75" customHeight="1">
      <c r="A27" s="105"/>
      <c r="B27" s="108"/>
      <c r="C27" s="105"/>
      <c r="D27" s="118"/>
      <c r="E27" s="111"/>
      <c r="F27" s="111"/>
      <c r="G27" s="111"/>
      <c r="H27" s="111"/>
      <c r="I27" s="118"/>
      <c r="J27" s="111"/>
      <c r="K27" s="111"/>
      <c r="L27" s="111"/>
      <c r="M27" s="94"/>
      <c r="N27" s="94"/>
      <c r="O27" s="94"/>
      <c r="P27" s="94"/>
      <c r="Q27" s="122"/>
      <c r="R27" s="94"/>
      <c r="S27" s="94"/>
      <c r="T27" s="120"/>
    </row>
    <row r="28" spans="1:20" ht="88.5" customHeight="1">
      <c r="A28" s="106"/>
      <c r="B28" s="109"/>
      <c r="C28" s="106"/>
      <c r="D28" s="119"/>
      <c r="E28" s="112"/>
      <c r="F28" s="112"/>
      <c r="G28" s="112"/>
      <c r="H28" s="112"/>
      <c r="I28" s="119"/>
      <c r="J28" s="112"/>
      <c r="K28" s="112"/>
      <c r="L28" s="112"/>
      <c r="M28" s="95"/>
      <c r="N28" s="95"/>
      <c r="O28" s="95"/>
      <c r="P28" s="95"/>
      <c r="Q28" s="123"/>
      <c r="R28" s="95"/>
      <c r="S28" s="95"/>
      <c r="T28" s="120"/>
    </row>
    <row r="29" spans="1:19" ht="15.75" customHeight="1">
      <c r="A29" s="15">
        <v>1</v>
      </c>
      <c r="B29" s="16">
        <v>2</v>
      </c>
      <c r="C29" s="15">
        <v>3</v>
      </c>
      <c r="D29" s="56">
        <v>4</v>
      </c>
      <c r="E29" s="16">
        <v>5</v>
      </c>
      <c r="F29" s="15">
        <v>6</v>
      </c>
      <c r="G29" s="15"/>
      <c r="H29" s="15">
        <v>7</v>
      </c>
      <c r="I29" s="59">
        <v>8</v>
      </c>
      <c r="J29" s="15">
        <v>9</v>
      </c>
      <c r="K29" s="15">
        <v>10</v>
      </c>
      <c r="L29" s="16">
        <v>11</v>
      </c>
      <c r="M29" s="15">
        <v>12</v>
      </c>
      <c r="N29" s="15">
        <v>13</v>
      </c>
      <c r="O29" s="16">
        <v>14</v>
      </c>
      <c r="P29" s="15">
        <v>15</v>
      </c>
      <c r="Q29" s="15">
        <v>16</v>
      </c>
      <c r="R29" s="16">
        <v>17</v>
      </c>
      <c r="S29" s="16">
        <v>18</v>
      </c>
    </row>
    <row r="30" spans="1:19" s="8" customFormat="1" ht="13.5" customHeight="1">
      <c r="A30" s="46"/>
      <c r="B30" s="47"/>
      <c r="C30" s="48"/>
      <c r="D30" s="57">
        <f>E30+F30+G30+H30+I30+K30+O30+P30+R30+Q30+S30</f>
        <v>0</v>
      </c>
      <c r="E30" s="20"/>
      <c r="F30" s="20"/>
      <c r="G30" s="20"/>
      <c r="H30" s="20"/>
      <c r="I30" s="57"/>
      <c r="J30" s="22" t="s">
        <v>22</v>
      </c>
      <c r="K30" s="20"/>
      <c r="L30" s="22" t="s">
        <v>22</v>
      </c>
      <c r="M30" s="22" t="s">
        <v>22</v>
      </c>
      <c r="N30" s="22" t="s">
        <v>22</v>
      </c>
      <c r="O30" s="21"/>
      <c r="P30" s="22"/>
      <c r="Q30" s="22"/>
      <c r="R30" s="21"/>
      <c r="S30" s="21"/>
    </row>
    <row r="31" spans="1:19" s="8" customFormat="1" ht="13.5" customHeight="1">
      <c r="A31" s="46"/>
      <c r="B31" s="46"/>
      <c r="C31" s="48"/>
      <c r="D31" s="57">
        <f>E31+F31+G31+H31+I31+K31+O31+P31+R31+Q31+S31</f>
        <v>0</v>
      </c>
      <c r="E31" s="20"/>
      <c r="F31" s="20"/>
      <c r="G31" s="20"/>
      <c r="H31" s="20"/>
      <c r="I31" s="57"/>
      <c r="J31" s="22" t="s">
        <v>22</v>
      </c>
      <c r="K31" s="20"/>
      <c r="L31" s="22" t="s">
        <v>22</v>
      </c>
      <c r="M31" s="22" t="s">
        <v>22</v>
      </c>
      <c r="N31" s="22" t="s">
        <v>22</v>
      </c>
      <c r="O31" s="23"/>
      <c r="P31" s="22"/>
      <c r="Q31" s="22"/>
      <c r="R31" s="23"/>
      <c r="S31" s="23"/>
    </row>
    <row r="32" spans="1:19" s="8" customFormat="1" ht="13.5" customHeight="1">
      <c r="A32" s="46"/>
      <c r="B32" s="46"/>
      <c r="C32" s="48"/>
      <c r="D32" s="57">
        <f>E32+F32+G32+H32+I32+K32+O32+P32+R32+Q32+S32</f>
        <v>0</v>
      </c>
      <c r="E32" s="20"/>
      <c r="F32" s="20"/>
      <c r="G32" s="20"/>
      <c r="H32" s="20"/>
      <c r="I32" s="57"/>
      <c r="J32" s="22" t="s">
        <v>22</v>
      </c>
      <c r="K32" s="20"/>
      <c r="L32" s="22" t="s">
        <v>22</v>
      </c>
      <c r="M32" s="22" t="s">
        <v>22</v>
      </c>
      <c r="N32" s="22" t="s">
        <v>22</v>
      </c>
      <c r="O32" s="17"/>
      <c r="P32" s="22"/>
      <c r="Q32" s="22"/>
      <c r="R32" s="23"/>
      <c r="S32" s="23"/>
    </row>
    <row r="33" spans="1:19" s="8" customFormat="1" ht="13.5" customHeight="1">
      <c r="A33" s="46"/>
      <c r="B33" s="46"/>
      <c r="C33" s="48"/>
      <c r="D33" s="57">
        <f>E33+F33+G33+H33+I33+K33+O33+P33+R33+Q33+S33</f>
        <v>0</v>
      </c>
      <c r="E33" s="20"/>
      <c r="F33" s="20"/>
      <c r="G33" s="20"/>
      <c r="H33" s="20"/>
      <c r="I33" s="57"/>
      <c r="J33" s="22" t="s">
        <v>22</v>
      </c>
      <c r="K33" s="20"/>
      <c r="L33" s="22" t="s">
        <v>22</v>
      </c>
      <c r="M33" s="22" t="s">
        <v>22</v>
      </c>
      <c r="N33" s="22" t="s">
        <v>22</v>
      </c>
      <c r="O33" s="21"/>
      <c r="P33" s="22"/>
      <c r="Q33" s="22"/>
      <c r="R33" s="21"/>
      <c r="S33" s="21"/>
    </row>
    <row r="34" spans="1:19" s="8" customFormat="1" ht="14.25" customHeight="1">
      <c r="A34" s="46"/>
      <c r="B34" s="50"/>
      <c r="C34" s="48"/>
      <c r="D34" s="57">
        <f>E34+F34+G34+H34+I34+K34+O34+P34+R34+Q34+S34</f>
        <v>0</v>
      </c>
      <c r="E34" s="20"/>
      <c r="F34" s="20"/>
      <c r="G34" s="20"/>
      <c r="H34" s="20"/>
      <c r="I34" s="57"/>
      <c r="J34" s="22" t="s">
        <v>22</v>
      </c>
      <c r="K34" s="20"/>
      <c r="L34" s="22" t="s">
        <v>22</v>
      </c>
      <c r="M34" s="22" t="s">
        <v>22</v>
      </c>
      <c r="N34" s="22" t="s">
        <v>22</v>
      </c>
      <c r="O34" s="21"/>
      <c r="P34" s="22"/>
      <c r="Q34" s="22"/>
      <c r="R34" s="21"/>
      <c r="S34" s="21"/>
    </row>
    <row r="35" spans="1:19" s="8" customFormat="1" ht="14.25" customHeight="1">
      <c r="A35" s="127" t="s">
        <v>17</v>
      </c>
      <c r="B35" s="128"/>
      <c r="C35" s="128"/>
      <c r="D35" s="57">
        <f>SUM(D30:D34)</f>
        <v>0</v>
      </c>
      <c r="E35" s="20"/>
      <c r="F35" s="20"/>
      <c r="G35" s="20"/>
      <c r="H35" s="20"/>
      <c r="I35" s="57"/>
      <c r="J35" s="22" t="s">
        <v>22</v>
      </c>
      <c r="K35" s="20"/>
      <c r="L35" s="22" t="s">
        <v>22</v>
      </c>
      <c r="M35" s="22" t="s">
        <v>22</v>
      </c>
      <c r="N35" s="22" t="s">
        <v>22</v>
      </c>
      <c r="O35" s="21"/>
      <c r="P35" s="22"/>
      <c r="Q35" s="22"/>
      <c r="R35" s="21"/>
      <c r="S35" s="21"/>
    </row>
    <row r="36" spans="1:19" s="8" customFormat="1" ht="14.25" customHeight="1">
      <c r="A36" s="28"/>
      <c r="B36" s="28"/>
      <c r="C36" s="28"/>
      <c r="D36" s="29"/>
      <c r="E36" s="30"/>
      <c r="F36" s="30"/>
      <c r="G36" s="30"/>
      <c r="H36" s="30"/>
      <c r="I36" s="60"/>
      <c r="J36" s="30"/>
      <c r="K36" s="30"/>
      <c r="L36" s="30"/>
      <c r="M36" s="31"/>
      <c r="N36" s="31"/>
      <c r="O36" s="32"/>
      <c r="P36" s="33"/>
      <c r="Q36" s="33"/>
      <c r="R36" s="32"/>
      <c r="S36" s="32"/>
    </row>
    <row r="37" spans="1:9" s="36" customFormat="1" ht="27" customHeight="1">
      <c r="A37" s="34" t="s">
        <v>34</v>
      </c>
      <c r="B37" s="35"/>
      <c r="C37" s="35"/>
      <c r="D37" s="35"/>
      <c r="I37" s="58"/>
    </row>
    <row r="38" spans="1:20" ht="12.75" customHeight="1">
      <c r="A38" s="104" t="s">
        <v>3</v>
      </c>
      <c r="B38" s="107" t="s">
        <v>4</v>
      </c>
      <c r="C38" s="104" t="s">
        <v>5</v>
      </c>
      <c r="D38" s="117" t="s">
        <v>37</v>
      </c>
      <c r="E38" s="110" t="s">
        <v>45</v>
      </c>
      <c r="F38" s="110" t="s">
        <v>6</v>
      </c>
      <c r="G38" s="110" t="s">
        <v>42</v>
      </c>
      <c r="H38" s="110" t="s">
        <v>7</v>
      </c>
      <c r="I38" s="117" t="s">
        <v>8</v>
      </c>
      <c r="J38" s="110" t="s">
        <v>18</v>
      </c>
      <c r="K38" s="110" t="s">
        <v>19</v>
      </c>
      <c r="L38" s="110" t="s">
        <v>9</v>
      </c>
      <c r="M38" s="93" t="s">
        <v>29</v>
      </c>
      <c r="N38" s="93" t="s">
        <v>30</v>
      </c>
      <c r="O38" s="93" t="s">
        <v>31</v>
      </c>
      <c r="P38" s="93" t="s">
        <v>32</v>
      </c>
      <c r="Q38" s="121" t="s">
        <v>33</v>
      </c>
      <c r="R38" s="93" t="s">
        <v>11</v>
      </c>
      <c r="S38" s="93" t="s">
        <v>43</v>
      </c>
      <c r="T38" s="120"/>
    </row>
    <row r="39" spans="1:20" ht="12.75" customHeight="1">
      <c r="A39" s="105"/>
      <c r="B39" s="108"/>
      <c r="C39" s="105"/>
      <c r="D39" s="118"/>
      <c r="E39" s="111"/>
      <c r="F39" s="111"/>
      <c r="G39" s="111"/>
      <c r="H39" s="111"/>
      <c r="I39" s="118"/>
      <c r="J39" s="111"/>
      <c r="K39" s="111"/>
      <c r="L39" s="111"/>
      <c r="M39" s="94"/>
      <c r="N39" s="94"/>
      <c r="O39" s="94"/>
      <c r="P39" s="94"/>
      <c r="Q39" s="122"/>
      <c r="R39" s="94"/>
      <c r="S39" s="94"/>
      <c r="T39" s="120"/>
    </row>
    <row r="40" spans="1:20" ht="85.5" customHeight="1">
      <c r="A40" s="106"/>
      <c r="B40" s="109"/>
      <c r="C40" s="106"/>
      <c r="D40" s="119"/>
      <c r="E40" s="112"/>
      <c r="F40" s="112"/>
      <c r="G40" s="112"/>
      <c r="H40" s="112"/>
      <c r="I40" s="119"/>
      <c r="J40" s="112"/>
      <c r="K40" s="112"/>
      <c r="L40" s="112"/>
      <c r="M40" s="95"/>
      <c r="N40" s="95"/>
      <c r="O40" s="95"/>
      <c r="P40" s="95"/>
      <c r="Q40" s="123"/>
      <c r="R40" s="95"/>
      <c r="S40" s="95"/>
      <c r="T40" s="120"/>
    </row>
    <row r="41" spans="1:19" ht="15.75" customHeight="1">
      <c r="A41" s="15">
        <v>1</v>
      </c>
      <c r="B41" s="16">
        <v>2</v>
      </c>
      <c r="C41" s="15">
        <v>3</v>
      </c>
      <c r="D41" s="16">
        <v>5</v>
      </c>
      <c r="E41" s="16">
        <v>6</v>
      </c>
      <c r="F41" s="15">
        <v>7</v>
      </c>
      <c r="G41" s="37"/>
      <c r="H41" s="16">
        <v>8</v>
      </c>
      <c r="I41" s="56">
        <v>9</v>
      </c>
      <c r="J41" s="16">
        <v>10</v>
      </c>
      <c r="K41" s="15">
        <v>11</v>
      </c>
      <c r="L41" s="37">
        <v>12</v>
      </c>
      <c r="M41" s="16">
        <v>13</v>
      </c>
      <c r="N41" s="16">
        <v>14</v>
      </c>
      <c r="O41" s="15">
        <v>15</v>
      </c>
      <c r="P41" s="16">
        <v>16</v>
      </c>
      <c r="Q41" s="15">
        <v>17</v>
      </c>
      <c r="R41" s="16">
        <v>18</v>
      </c>
      <c r="S41" s="16">
        <v>19</v>
      </c>
    </row>
    <row r="42" spans="1:19" s="8" customFormat="1" ht="13.5" customHeight="1">
      <c r="A42" s="46"/>
      <c r="B42" s="47"/>
      <c r="C42" s="48"/>
      <c r="D42" s="57">
        <f>E42+F42+G42+H42+I42+K42+O42+P42+R42+Q42+S42</f>
        <v>0</v>
      </c>
      <c r="E42" s="20"/>
      <c r="F42" s="20"/>
      <c r="G42" s="20"/>
      <c r="H42" s="20"/>
      <c r="I42" s="57"/>
      <c r="J42" s="22" t="s">
        <v>22</v>
      </c>
      <c r="K42" s="20"/>
      <c r="L42" s="22" t="s">
        <v>22</v>
      </c>
      <c r="M42" s="22" t="s">
        <v>22</v>
      </c>
      <c r="N42" s="22" t="s">
        <v>22</v>
      </c>
      <c r="O42" s="21"/>
      <c r="P42" s="22"/>
      <c r="Q42" s="22"/>
      <c r="R42" s="21"/>
      <c r="S42" s="21"/>
    </row>
    <row r="43" spans="1:19" s="8" customFormat="1" ht="13.5" customHeight="1">
      <c r="A43" s="46"/>
      <c r="B43" s="46"/>
      <c r="C43" s="48"/>
      <c r="D43" s="57">
        <f>E43+F43+G43+H43+I43+K43+O43+P43+R43+Q43+S43</f>
        <v>0</v>
      </c>
      <c r="E43" s="20"/>
      <c r="F43" s="20"/>
      <c r="G43" s="20"/>
      <c r="H43" s="20"/>
      <c r="I43" s="57"/>
      <c r="J43" s="22" t="s">
        <v>22</v>
      </c>
      <c r="K43" s="20"/>
      <c r="L43" s="22" t="s">
        <v>22</v>
      </c>
      <c r="M43" s="22" t="s">
        <v>22</v>
      </c>
      <c r="N43" s="22" t="s">
        <v>22</v>
      </c>
      <c r="O43" s="23"/>
      <c r="P43" s="22"/>
      <c r="Q43" s="22"/>
      <c r="R43" s="23"/>
      <c r="S43" s="23"/>
    </row>
    <row r="44" spans="1:19" s="8" customFormat="1" ht="13.5" customHeight="1">
      <c r="A44" s="46"/>
      <c r="B44" s="46"/>
      <c r="C44" s="48"/>
      <c r="D44" s="57">
        <f>E44+F44+G44+H44+I44+K44+O44+P44+R44+Q44+S44</f>
        <v>0</v>
      </c>
      <c r="E44" s="20"/>
      <c r="F44" s="20"/>
      <c r="G44" s="20"/>
      <c r="H44" s="20"/>
      <c r="I44" s="57"/>
      <c r="J44" s="22" t="s">
        <v>22</v>
      </c>
      <c r="K44" s="20"/>
      <c r="L44" s="22" t="s">
        <v>22</v>
      </c>
      <c r="M44" s="22" t="s">
        <v>22</v>
      </c>
      <c r="N44" s="22" t="s">
        <v>22</v>
      </c>
      <c r="O44" s="17"/>
      <c r="P44" s="22"/>
      <c r="Q44" s="22"/>
      <c r="R44" s="23"/>
      <c r="S44" s="23"/>
    </row>
    <row r="45" spans="1:19" s="8" customFormat="1" ht="13.5" customHeight="1">
      <c r="A45" s="46"/>
      <c r="B45" s="46"/>
      <c r="C45" s="48"/>
      <c r="D45" s="57">
        <f>E45+F45+G45+H45+I45+K45+O45+P45+R45+Q45+S45</f>
        <v>0</v>
      </c>
      <c r="E45" s="20"/>
      <c r="F45" s="20"/>
      <c r="G45" s="20"/>
      <c r="H45" s="20"/>
      <c r="I45" s="57"/>
      <c r="J45" s="22" t="s">
        <v>22</v>
      </c>
      <c r="K45" s="20"/>
      <c r="L45" s="22" t="s">
        <v>22</v>
      </c>
      <c r="M45" s="22" t="s">
        <v>22</v>
      </c>
      <c r="N45" s="22" t="s">
        <v>22</v>
      </c>
      <c r="O45" s="21"/>
      <c r="P45" s="22"/>
      <c r="Q45" s="22"/>
      <c r="R45" s="21"/>
      <c r="S45" s="21"/>
    </row>
    <row r="46" spans="1:19" s="8" customFormat="1" ht="14.25" customHeight="1">
      <c r="A46" s="46"/>
      <c r="B46" s="50"/>
      <c r="C46" s="48"/>
      <c r="D46" s="57">
        <f>E46+F46+G46+H46+I46+K46+O46+P46+R46+Q46+S46</f>
        <v>0</v>
      </c>
      <c r="E46" s="20"/>
      <c r="F46" s="20"/>
      <c r="G46" s="20"/>
      <c r="H46" s="20"/>
      <c r="I46" s="57"/>
      <c r="J46" s="22" t="s">
        <v>22</v>
      </c>
      <c r="K46" s="20"/>
      <c r="L46" s="22" t="s">
        <v>22</v>
      </c>
      <c r="M46" s="22" t="s">
        <v>22</v>
      </c>
      <c r="N46" s="22" t="s">
        <v>22</v>
      </c>
      <c r="O46" s="21"/>
      <c r="P46" s="22"/>
      <c r="Q46" s="22"/>
      <c r="R46" s="21"/>
      <c r="S46" s="21"/>
    </row>
    <row r="47" spans="1:19" s="8" customFormat="1" ht="14.25" customHeight="1">
      <c r="A47" s="127" t="s">
        <v>17</v>
      </c>
      <c r="B47" s="128"/>
      <c r="C47" s="128"/>
      <c r="D47" s="57">
        <f>SUM(D42:D46)</f>
        <v>0</v>
      </c>
      <c r="E47" s="20"/>
      <c r="F47" s="20"/>
      <c r="G47" s="20"/>
      <c r="H47" s="20"/>
      <c r="I47" s="57"/>
      <c r="J47" s="22" t="s">
        <v>22</v>
      </c>
      <c r="K47" s="20"/>
      <c r="L47" s="22" t="s">
        <v>22</v>
      </c>
      <c r="M47" s="22" t="s">
        <v>22</v>
      </c>
      <c r="N47" s="22" t="s">
        <v>22</v>
      </c>
      <c r="O47" s="21"/>
      <c r="P47" s="22"/>
      <c r="Q47" s="22"/>
      <c r="R47" s="21"/>
      <c r="S47" s="21"/>
    </row>
    <row r="48" spans="1:8" ht="12">
      <c r="A48" s="51"/>
      <c r="B48" s="51"/>
      <c r="C48" s="51"/>
      <c r="D48" s="44"/>
      <c r="E48" s="38"/>
      <c r="F48" s="38"/>
      <c r="G48" s="38"/>
      <c r="H48" s="38"/>
    </row>
    <row r="49" spans="1:9" s="36" customFormat="1" ht="27" customHeight="1">
      <c r="A49" s="41" t="s">
        <v>67</v>
      </c>
      <c r="B49" s="42"/>
      <c r="C49" s="42"/>
      <c r="D49" s="42"/>
      <c r="I49" s="58"/>
    </row>
    <row r="50" spans="1:20" ht="12.75" customHeight="1">
      <c r="A50" s="130" t="s">
        <v>3</v>
      </c>
      <c r="B50" s="131" t="s">
        <v>4</v>
      </c>
      <c r="C50" s="130" t="s">
        <v>5</v>
      </c>
      <c r="D50" s="132" t="s">
        <v>47</v>
      </c>
      <c r="E50" s="110" t="s">
        <v>45</v>
      </c>
      <c r="F50" s="110" t="s">
        <v>6</v>
      </c>
      <c r="G50" s="110" t="s">
        <v>42</v>
      </c>
      <c r="H50" s="110" t="s">
        <v>7</v>
      </c>
      <c r="I50" s="117" t="s">
        <v>8</v>
      </c>
      <c r="J50" s="110" t="s">
        <v>18</v>
      </c>
      <c r="K50" s="110" t="s">
        <v>19</v>
      </c>
      <c r="L50" s="110" t="s">
        <v>9</v>
      </c>
      <c r="M50" s="93" t="s">
        <v>48</v>
      </c>
      <c r="N50" s="93" t="s">
        <v>49</v>
      </c>
      <c r="O50" s="93" t="s">
        <v>50</v>
      </c>
      <c r="P50" s="93" t="s">
        <v>51</v>
      </c>
      <c r="Q50" s="121" t="s">
        <v>52</v>
      </c>
      <c r="R50" s="93" t="s">
        <v>11</v>
      </c>
      <c r="S50" s="93" t="s">
        <v>43</v>
      </c>
      <c r="T50" s="120"/>
    </row>
    <row r="51" spans="1:20" ht="12.75" customHeight="1">
      <c r="A51" s="130"/>
      <c r="B51" s="131"/>
      <c r="C51" s="130"/>
      <c r="D51" s="132"/>
      <c r="E51" s="111"/>
      <c r="F51" s="111"/>
      <c r="G51" s="111"/>
      <c r="H51" s="111"/>
      <c r="I51" s="118"/>
      <c r="J51" s="111"/>
      <c r="K51" s="111"/>
      <c r="L51" s="111"/>
      <c r="M51" s="94"/>
      <c r="N51" s="94"/>
      <c r="O51" s="94"/>
      <c r="P51" s="94"/>
      <c r="Q51" s="122"/>
      <c r="R51" s="94"/>
      <c r="S51" s="94"/>
      <c r="T51" s="120"/>
    </row>
    <row r="52" spans="1:20" ht="85.5" customHeight="1">
      <c r="A52" s="130"/>
      <c r="B52" s="131"/>
      <c r="C52" s="130"/>
      <c r="D52" s="132"/>
      <c r="E52" s="112"/>
      <c r="F52" s="112"/>
      <c r="G52" s="112"/>
      <c r="H52" s="112"/>
      <c r="I52" s="119"/>
      <c r="J52" s="112"/>
      <c r="K52" s="112"/>
      <c r="L52" s="112"/>
      <c r="M52" s="95"/>
      <c r="N52" s="95"/>
      <c r="O52" s="95"/>
      <c r="P52" s="95"/>
      <c r="Q52" s="123"/>
      <c r="R52" s="95"/>
      <c r="S52" s="95"/>
      <c r="T52" s="120"/>
    </row>
    <row r="53" spans="1:19" ht="15.75" customHeight="1">
      <c r="A53" s="15">
        <v>1</v>
      </c>
      <c r="B53" s="16">
        <v>2</v>
      </c>
      <c r="C53" s="15">
        <v>3</v>
      </c>
      <c r="D53" s="59">
        <v>5</v>
      </c>
      <c r="E53" s="16">
        <v>6</v>
      </c>
      <c r="F53" s="15">
        <v>7</v>
      </c>
      <c r="G53" s="37"/>
      <c r="H53" s="16">
        <v>8</v>
      </c>
      <c r="I53" s="56">
        <v>9</v>
      </c>
      <c r="J53" s="16">
        <v>10</v>
      </c>
      <c r="K53" s="15">
        <v>11</v>
      </c>
      <c r="L53" s="37">
        <v>12</v>
      </c>
      <c r="M53" s="16">
        <v>13</v>
      </c>
      <c r="N53" s="16">
        <v>14</v>
      </c>
      <c r="O53" s="15">
        <v>15</v>
      </c>
      <c r="P53" s="16">
        <v>16</v>
      </c>
      <c r="Q53" s="15">
        <v>17</v>
      </c>
      <c r="R53" s="16">
        <v>18</v>
      </c>
      <c r="S53" s="16">
        <v>19</v>
      </c>
    </row>
    <row r="54" spans="1:19" s="8" customFormat="1" ht="13.5" customHeight="1">
      <c r="A54" s="46"/>
      <c r="B54" s="47"/>
      <c r="C54" s="48"/>
      <c r="D54" s="57">
        <f>E54+F54+G54+H54+I54+K54+O54+P54+R54+Q54+S54</f>
        <v>0</v>
      </c>
      <c r="E54" s="49"/>
      <c r="F54" s="49"/>
      <c r="G54" s="20"/>
      <c r="H54" s="20"/>
      <c r="I54" s="57"/>
      <c r="J54" s="22" t="s">
        <v>22</v>
      </c>
      <c r="K54" s="20"/>
      <c r="L54" s="22" t="s">
        <v>22</v>
      </c>
      <c r="M54" s="22" t="s">
        <v>22</v>
      </c>
      <c r="N54" s="22" t="s">
        <v>22</v>
      </c>
      <c r="O54" s="21"/>
      <c r="P54" s="22"/>
      <c r="Q54" s="22"/>
      <c r="R54" s="21"/>
      <c r="S54" s="21"/>
    </row>
    <row r="55" spans="1:19" s="8" customFormat="1" ht="13.5" customHeight="1">
      <c r="A55" s="46"/>
      <c r="B55" s="46"/>
      <c r="C55" s="48"/>
      <c r="D55" s="57">
        <f>E55+F55+G55+H55+I55+K55+O55+P55+R55+Q55+S55</f>
        <v>0</v>
      </c>
      <c r="E55" s="49"/>
      <c r="F55" s="49"/>
      <c r="G55" s="20"/>
      <c r="H55" s="20"/>
      <c r="I55" s="57"/>
      <c r="J55" s="22" t="s">
        <v>22</v>
      </c>
      <c r="K55" s="20"/>
      <c r="L55" s="22" t="s">
        <v>22</v>
      </c>
      <c r="M55" s="22" t="s">
        <v>22</v>
      </c>
      <c r="N55" s="22" t="s">
        <v>22</v>
      </c>
      <c r="O55" s="23"/>
      <c r="P55" s="22"/>
      <c r="Q55" s="22"/>
      <c r="R55" s="23"/>
      <c r="S55" s="23"/>
    </row>
    <row r="56" spans="1:19" s="8" customFormat="1" ht="13.5" customHeight="1">
      <c r="A56" s="46"/>
      <c r="B56" s="46"/>
      <c r="C56" s="48"/>
      <c r="D56" s="57">
        <f>E56+F56+G56+H56+I56+K56+O56+P56+R56+Q56+S56</f>
        <v>0</v>
      </c>
      <c r="E56" s="49"/>
      <c r="F56" s="49"/>
      <c r="G56" s="20"/>
      <c r="H56" s="20"/>
      <c r="I56" s="57"/>
      <c r="J56" s="22" t="s">
        <v>22</v>
      </c>
      <c r="K56" s="20"/>
      <c r="L56" s="22" t="s">
        <v>22</v>
      </c>
      <c r="M56" s="22" t="s">
        <v>22</v>
      </c>
      <c r="N56" s="22" t="s">
        <v>22</v>
      </c>
      <c r="O56" s="17"/>
      <c r="P56" s="22"/>
      <c r="Q56" s="22"/>
      <c r="R56" s="23"/>
      <c r="S56" s="23"/>
    </row>
    <row r="57" spans="1:19" s="8" customFormat="1" ht="13.5" customHeight="1">
      <c r="A57" s="46"/>
      <c r="B57" s="46"/>
      <c r="C57" s="48"/>
      <c r="D57" s="57">
        <f>E57+F57+G57+H57+I57+K57+O57+P57+R57+Q57+S57</f>
        <v>0</v>
      </c>
      <c r="E57" s="49"/>
      <c r="F57" s="49"/>
      <c r="G57" s="20"/>
      <c r="H57" s="20"/>
      <c r="I57" s="57"/>
      <c r="J57" s="22" t="s">
        <v>22</v>
      </c>
      <c r="K57" s="20"/>
      <c r="L57" s="22" t="s">
        <v>22</v>
      </c>
      <c r="M57" s="22" t="s">
        <v>22</v>
      </c>
      <c r="N57" s="22" t="s">
        <v>22</v>
      </c>
      <c r="O57" s="21"/>
      <c r="P57" s="22"/>
      <c r="Q57" s="22"/>
      <c r="R57" s="21"/>
      <c r="S57" s="21"/>
    </row>
    <row r="58" spans="1:19" s="8" customFormat="1" ht="14.25" customHeight="1">
      <c r="A58" s="46"/>
      <c r="B58" s="50"/>
      <c r="C58" s="48"/>
      <c r="D58" s="57">
        <f>E58+F58+G58+H58+I58+K58+O58+P58+R58+Q58+S58</f>
        <v>0</v>
      </c>
      <c r="E58" s="49"/>
      <c r="F58" s="49"/>
      <c r="G58" s="20"/>
      <c r="H58" s="20"/>
      <c r="I58" s="57"/>
      <c r="J58" s="22" t="s">
        <v>22</v>
      </c>
      <c r="K58" s="20"/>
      <c r="L58" s="22" t="s">
        <v>22</v>
      </c>
      <c r="M58" s="22" t="s">
        <v>22</v>
      </c>
      <c r="N58" s="22" t="s">
        <v>22</v>
      </c>
      <c r="O58" s="21"/>
      <c r="P58" s="22"/>
      <c r="Q58" s="22"/>
      <c r="R58" s="21"/>
      <c r="S58" s="21"/>
    </row>
    <row r="59" spans="1:19" s="8" customFormat="1" ht="14.25" customHeight="1">
      <c r="A59" s="127" t="s">
        <v>17</v>
      </c>
      <c r="B59" s="128"/>
      <c r="C59" s="128"/>
      <c r="D59" s="57">
        <f>SUM(D54:D58)</f>
        <v>0</v>
      </c>
      <c r="E59" s="49"/>
      <c r="F59" s="49"/>
      <c r="G59" s="20"/>
      <c r="H59" s="20"/>
      <c r="I59" s="57"/>
      <c r="J59" s="22" t="s">
        <v>22</v>
      </c>
      <c r="K59" s="20"/>
      <c r="L59" s="22" t="s">
        <v>22</v>
      </c>
      <c r="M59" s="22" t="s">
        <v>22</v>
      </c>
      <c r="N59" s="22" t="s">
        <v>22</v>
      </c>
      <c r="O59" s="21"/>
      <c r="P59" s="22"/>
      <c r="Q59" s="22"/>
      <c r="R59" s="21"/>
      <c r="S59" s="21"/>
    </row>
    <row r="60" spans="1:4" ht="12">
      <c r="A60" s="40"/>
      <c r="D60" s="8"/>
    </row>
    <row r="61" spans="1:4" ht="12">
      <c r="A61" s="40"/>
      <c r="D61" s="8"/>
    </row>
    <row r="62" spans="1:6" ht="14.25">
      <c r="A62" s="43" t="s">
        <v>53</v>
      </c>
      <c r="B62" s="43"/>
      <c r="C62" s="43"/>
      <c r="D62" s="44"/>
      <c r="E62" s="45"/>
      <c r="F62" s="45"/>
    </row>
    <row r="63" spans="1:6" ht="14.25">
      <c r="A63" s="43" t="s">
        <v>54</v>
      </c>
      <c r="B63" s="43"/>
      <c r="C63" s="43"/>
      <c r="D63" s="44"/>
      <c r="E63" s="45"/>
      <c r="F63" s="45"/>
    </row>
    <row r="64" spans="1:6" ht="14.25">
      <c r="A64" s="43" t="s">
        <v>55</v>
      </c>
      <c r="B64" s="43"/>
      <c r="C64" s="43"/>
      <c r="D64" s="44"/>
      <c r="E64" s="45"/>
      <c r="F64" s="45"/>
    </row>
    <row r="65" spans="1:6" ht="14.25">
      <c r="A65" s="43" t="s">
        <v>56</v>
      </c>
      <c r="B65" s="43"/>
      <c r="C65" s="43"/>
      <c r="D65" s="44"/>
      <c r="E65" s="45"/>
      <c r="F65" s="45"/>
    </row>
    <row r="66" spans="1:6" ht="14.25">
      <c r="A66" s="43" t="s">
        <v>57</v>
      </c>
      <c r="B66" s="43"/>
      <c r="C66" s="43"/>
      <c r="D66" s="44"/>
      <c r="E66" s="45"/>
      <c r="F66" s="45"/>
    </row>
    <row r="67" spans="1:6" ht="12">
      <c r="A67" s="45"/>
      <c r="B67" s="45"/>
      <c r="C67" s="45"/>
      <c r="D67" s="44"/>
      <c r="E67" s="45"/>
      <c r="F67" s="45"/>
    </row>
    <row r="68" spans="1:4" ht="12">
      <c r="A68" s="40"/>
      <c r="D68" s="8"/>
    </row>
    <row r="69" spans="1:4" ht="12">
      <c r="A69" s="40"/>
      <c r="D69" s="8"/>
    </row>
    <row r="70" spans="1:4" ht="12">
      <c r="A70" s="40"/>
      <c r="D70" s="8"/>
    </row>
    <row r="71" spans="1:4" ht="12">
      <c r="A71" s="40"/>
      <c r="D71" s="8"/>
    </row>
    <row r="72" spans="1:4" ht="12">
      <c r="A72" s="40"/>
      <c r="D72" s="8"/>
    </row>
    <row r="73" spans="1:4" ht="12">
      <c r="A73" s="40"/>
      <c r="D73" s="8"/>
    </row>
    <row r="74" spans="1:4" ht="12">
      <c r="A74" s="40"/>
      <c r="D74" s="8"/>
    </row>
    <row r="75" spans="1:4" ht="12">
      <c r="A75" s="40"/>
      <c r="D75" s="8"/>
    </row>
    <row r="76" spans="1:4" ht="12">
      <c r="A76" s="40"/>
      <c r="D76" s="8"/>
    </row>
    <row r="77" spans="1:4" ht="12">
      <c r="A77" s="40"/>
      <c r="D77" s="8"/>
    </row>
    <row r="78" spans="1:4" ht="12">
      <c r="A78" s="40"/>
      <c r="D78" s="8"/>
    </row>
    <row r="79" spans="1:4" ht="12">
      <c r="A79" s="40"/>
      <c r="D79" s="8"/>
    </row>
    <row r="80" spans="1:4" ht="12">
      <c r="A80" s="40"/>
      <c r="D80" s="8"/>
    </row>
    <row r="81" spans="1:4" ht="12">
      <c r="A81" s="40"/>
      <c r="D81" s="8"/>
    </row>
    <row r="82" spans="1:4" ht="12">
      <c r="A82" s="40"/>
      <c r="D82" s="8"/>
    </row>
    <row r="83" spans="1:4" ht="12">
      <c r="A83" s="40"/>
      <c r="D83" s="8"/>
    </row>
    <row r="84" spans="1:4" ht="12">
      <c r="A84" s="40"/>
      <c r="D84" s="8"/>
    </row>
    <row r="85" spans="1:4" ht="12">
      <c r="A85" s="40"/>
      <c r="D85" s="8"/>
    </row>
    <row r="86" spans="1:4" ht="12">
      <c r="A86" s="40"/>
      <c r="D86" s="8"/>
    </row>
    <row r="87" spans="1:4" ht="12">
      <c r="A87" s="40"/>
      <c r="D87" s="8"/>
    </row>
    <row r="88" spans="1:4" ht="12">
      <c r="A88" s="40"/>
      <c r="D88" s="8"/>
    </row>
    <row r="89" spans="1:4" ht="12">
      <c r="A89" s="40"/>
      <c r="D89" s="8"/>
    </row>
    <row r="90" spans="1:4" ht="12">
      <c r="A90" s="40"/>
      <c r="D90" s="8"/>
    </row>
    <row r="91" spans="1:4" ht="12">
      <c r="A91" s="40"/>
      <c r="D91" s="8"/>
    </row>
    <row r="92" spans="1:4" ht="12">
      <c r="A92" s="40"/>
      <c r="D92" s="8"/>
    </row>
    <row r="93" spans="1:4" ht="12">
      <c r="A93" s="40"/>
      <c r="D93" s="8"/>
    </row>
    <row r="94" spans="1:4" ht="12">
      <c r="A94" s="40"/>
      <c r="D94" s="8"/>
    </row>
    <row r="95" spans="1:4" ht="12">
      <c r="A95" s="40"/>
      <c r="D95" s="8"/>
    </row>
    <row r="96" spans="1:4" ht="12">
      <c r="A96" s="40"/>
      <c r="D96" s="8"/>
    </row>
    <row r="97" spans="1:4" ht="12">
      <c r="A97" s="40"/>
      <c r="D97" s="8"/>
    </row>
    <row r="98" spans="1:4" ht="12">
      <c r="A98" s="40"/>
      <c r="D98" s="8"/>
    </row>
    <row r="99" spans="1:4" ht="12">
      <c r="A99" s="40"/>
      <c r="D99" s="8"/>
    </row>
    <row r="100" spans="1:4" ht="12">
      <c r="A100" s="40"/>
      <c r="D100" s="8"/>
    </row>
    <row r="101" spans="1:4" ht="12">
      <c r="A101" s="40"/>
      <c r="D101" s="8"/>
    </row>
    <row r="102" spans="1:4" ht="12">
      <c r="A102" s="40"/>
      <c r="D102" s="8"/>
    </row>
    <row r="103" spans="1:4" ht="12">
      <c r="A103" s="40"/>
      <c r="D103" s="8"/>
    </row>
    <row r="104" spans="1:4" ht="12">
      <c r="A104" s="40"/>
      <c r="D104" s="8"/>
    </row>
    <row r="105" spans="1:4" ht="12">
      <c r="A105" s="40"/>
      <c r="D105" s="8"/>
    </row>
    <row r="106" spans="1:4" ht="12">
      <c r="A106" s="40"/>
      <c r="D106" s="8"/>
    </row>
    <row r="107" spans="1:4" ht="12">
      <c r="A107" s="40"/>
      <c r="D107" s="8"/>
    </row>
    <row r="108" spans="1:4" ht="12">
      <c r="A108" s="40"/>
      <c r="D108" s="8"/>
    </row>
    <row r="109" spans="1:4" ht="12">
      <c r="A109" s="40"/>
      <c r="D109" s="8"/>
    </row>
    <row r="110" spans="1:4" ht="12">
      <c r="A110" s="40"/>
      <c r="D110" s="8"/>
    </row>
    <row r="111" spans="1:4" ht="12">
      <c r="A111" s="40"/>
      <c r="D111" s="8"/>
    </row>
    <row r="112" spans="1:4" ht="12">
      <c r="A112" s="40"/>
      <c r="D112" s="8"/>
    </row>
    <row r="113" spans="1:4" ht="12">
      <c r="A113" s="40"/>
      <c r="D113" s="8"/>
    </row>
    <row r="114" spans="1:4" ht="12">
      <c r="A114" s="40"/>
      <c r="D114" s="8"/>
    </row>
    <row r="115" spans="1:4" ht="12">
      <c r="A115" s="40"/>
      <c r="D115" s="8"/>
    </row>
    <row r="116" spans="1:4" ht="12">
      <c r="A116" s="40"/>
      <c r="D116" s="8"/>
    </row>
    <row r="117" spans="1:4" ht="12">
      <c r="A117" s="40"/>
      <c r="D117" s="8"/>
    </row>
    <row r="118" spans="1:4" ht="12">
      <c r="A118" s="40"/>
      <c r="D118" s="8"/>
    </row>
    <row r="119" spans="1:4" ht="12">
      <c r="A119" s="40"/>
      <c r="D119" s="8"/>
    </row>
    <row r="120" spans="1:4" ht="12">
      <c r="A120" s="40"/>
      <c r="D120" s="8"/>
    </row>
    <row r="121" spans="1:4" ht="12">
      <c r="A121" s="40"/>
      <c r="D121" s="8"/>
    </row>
    <row r="122" spans="1:4" ht="12">
      <c r="A122" s="40"/>
      <c r="D122" s="8"/>
    </row>
    <row r="123" spans="1:4" ht="12">
      <c r="A123" s="40"/>
      <c r="D123" s="8"/>
    </row>
    <row r="124" spans="1:4" ht="12">
      <c r="A124" s="40"/>
      <c r="D124" s="8"/>
    </row>
    <row r="125" spans="1:4" ht="12">
      <c r="A125" s="40"/>
      <c r="D125" s="8"/>
    </row>
    <row r="126" spans="1:4" ht="12">
      <c r="A126" s="40"/>
      <c r="D126" s="8"/>
    </row>
    <row r="128" spans="1:3" ht="12.75">
      <c r="A128" s="124" t="s">
        <v>12</v>
      </c>
      <c r="B128" s="124"/>
      <c r="C128" s="124"/>
    </row>
    <row r="129" spans="1:3" ht="12">
      <c r="A129" s="39" t="s">
        <v>13</v>
      </c>
      <c r="B129" s="39"/>
      <c r="C129" s="39"/>
    </row>
    <row r="130" spans="1:3" ht="12.75">
      <c r="A130" s="124" t="s">
        <v>14</v>
      </c>
      <c r="B130" s="124"/>
      <c r="C130" s="124"/>
    </row>
    <row r="131" spans="1:3" ht="12.75">
      <c r="A131" s="124" t="s">
        <v>15</v>
      </c>
      <c r="B131" s="124"/>
      <c r="C131" s="124"/>
    </row>
    <row r="132" spans="1:3" ht="12.75">
      <c r="A132" s="124" t="s">
        <v>16</v>
      </c>
      <c r="B132" s="124"/>
      <c r="C132" s="124"/>
    </row>
  </sheetData>
  <sheetProtection/>
  <mergeCells count="90">
    <mergeCell ref="S50:S52"/>
    <mergeCell ref="T50:T52"/>
    <mergeCell ref="A59:C59"/>
    <mergeCell ref="M50:M52"/>
    <mergeCell ref="N50:N52"/>
    <mergeCell ref="O50:O52"/>
    <mergeCell ref="P50:P52"/>
    <mergeCell ref="Q50:Q52"/>
    <mergeCell ref="F50:F52"/>
    <mergeCell ref="R50:R52"/>
    <mergeCell ref="G50:G52"/>
    <mergeCell ref="H50:H52"/>
    <mergeCell ref="I50:I52"/>
    <mergeCell ref="J50:J52"/>
    <mergeCell ref="K50:K52"/>
    <mergeCell ref="L50:L52"/>
    <mergeCell ref="I38:I40"/>
    <mergeCell ref="G26:G28"/>
    <mergeCell ref="G38:G40"/>
    <mergeCell ref="S26:S28"/>
    <mergeCell ref="S38:S40"/>
    <mergeCell ref="A50:A52"/>
    <mergeCell ref="B50:B52"/>
    <mergeCell ref="C50:C52"/>
    <mergeCell ref="D50:D52"/>
    <mergeCell ref="E50:E52"/>
    <mergeCell ref="P26:P28"/>
    <mergeCell ref="Q26:Q28"/>
    <mergeCell ref="R26:R28"/>
    <mergeCell ref="T38:T40"/>
    <mergeCell ref="A47:C47"/>
    <mergeCell ref="A9:D9"/>
    <mergeCell ref="O38:O40"/>
    <mergeCell ref="P38:P40"/>
    <mergeCell ref="Q38:Q40"/>
    <mergeCell ref="R38:R40"/>
    <mergeCell ref="J38:J40"/>
    <mergeCell ref="K38:K40"/>
    <mergeCell ref="L38:L40"/>
    <mergeCell ref="M38:M40"/>
    <mergeCell ref="N38:N40"/>
    <mergeCell ref="O26:O28"/>
    <mergeCell ref="T26:T28"/>
    <mergeCell ref="A35:C35"/>
    <mergeCell ref="A38:A40"/>
    <mergeCell ref="B38:B40"/>
    <mergeCell ref="C38:C40"/>
    <mergeCell ref="D38:D40"/>
    <mergeCell ref="E38:E40"/>
    <mergeCell ref="F38:F40"/>
    <mergeCell ref="H38:H40"/>
    <mergeCell ref="N26:N28"/>
    <mergeCell ref="H26:H28"/>
    <mergeCell ref="I26:I28"/>
    <mergeCell ref="J26:J28"/>
    <mergeCell ref="K26:K28"/>
    <mergeCell ref="L26:L28"/>
    <mergeCell ref="M26:M28"/>
    <mergeCell ref="A26:A28"/>
    <mergeCell ref="B26:B28"/>
    <mergeCell ref="C26:C28"/>
    <mergeCell ref="D26:D28"/>
    <mergeCell ref="E26:E28"/>
    <mergeCell ref="F26:F28"/>
    <mergeCell ref="A132:C132"/>
    <mergeCell ref="A128:C128"/>
    <mergeCell ref="A130:C130"/>
    <mergeCell ref="A131:C131"/>
    <mergeCell ref="R10:R12"/>
    <mergeCell ref="J10:J12"/>
    <mergeCell ref="K10:K12"/>
    <mergeCell ref="L10:L12"/>
    <mergeCell ref="M10:M12"/>
    <mergeCell ref="A19:C19"/>
    <mergeCell ref="T10:T12"/>
    <mergeCell ref="N10:N12"/>
    <mergeCell ref="O10:O12"/>
    <mergeCell ref="P10:P12"/>
    <mergeCell ref="Q10:Q12"/>
    <mergeCell ref="S10:S12"/>
    <mergeCell ref="A20:J20"/>
    <mergeCell ref="E10:E12"/>
    <mergeCell ref="F10:F12"/>
    <mergeCell ref="H10:H12"/>
    <mergeCell ref="I10:I12"/>
    <mergeCell ref="A10:A12"/>
    <mergeCell ref="B10:B12"/>
    <mergeCell ref="C10:C12"/>
    <mergeCell ref="D10:D12"/>
    <mergeCell ref="G10:G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skarbnik</cp:lastModifiedBy>
  <cp:lastPrinted>2020-10-06T12:19:18Z</cp:lastPrinted>
  <dcterms:created xsi:type="dcterms:W3CDTF">2011-10-13T09:19:40Z</dcterms:created>
  <dcterms:modified xsi:type="dcterms:W3CDTF">2020-10-16T07:54:49Z</dcterms:modified>
  <cp:category/>
  <cp:version/>
  <cp:contentType/>
  <cp:contentStatus/>
</cp:coreProperties>
</file>