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activeTab="0"/>
  </bookViews>
  <sheets>
    <sheet name="Arkusz2" sheetId="1" r:id="rId1"/>
  </sheets>
  <definedNames>
    <definedName name="_xlnm.Print_Area" localSheetId="0">'Arkusz2'!$A$1:$J$52</definedName>
  </definedNames>
  <calcPr fullCalcOnLoad="1"/>
</workbook>
</file>

<file path=xl/sharedStrings.xml><?xml version="1.0" encoding="utf-8"?>
<sst xmlns="http://schemas.openxmlformats.org/spreadsheetml/2006/main" count="110" uniqueCount="76">
  <si>
    <t>Plan dochodów i wydatków dochodów własnych jednostek budżetowych na 2007 rok</t>
  </si>
  <si>
    <t>Załącznik nr 19 do Uchwały</t>
  </si>
  <si>
    <t>Rady Powiatu Mławskiego</t>
  </si>
  <si>
    <t>Nr III/11/2006 z dnia 28.12.2006r</t>
  </si>
  <si>
    <t>Stan środków pieniężnych na 1.01.2007r</t>
  </si>
  <si>
    <t>Planowane dochody</t>
  </si>
  <si>
    <t>Planowane wydatki</t>
  </si>
  <si>
    <t>Stan środków pieniężnych na 31.12.2007r</t>
  </si>
  <si>
    <t>Lp</t>
  </si>
  <si>
    <t>Dział</t>
  </si>
  <si>
    <t>Rozdział</t>
  </si>
  <si>
    <t>PAR.</t>
  </si>
  <si>
    <t>Jednostka realizująca dochody własne</t>
  </si>
  <si>
    <t>doch.</t>
  </si>
  <si>
    <t>wyd.</t>
  </si>
  <si>
    <t>Komenda Powiatowa PSP</t>
  </si>
  <si>
    <t>754</t>
  </si>
  <si>
    <t>75411</t>
  </si>
  <si>
    <t>Otrzymane spadki, zapisy i darowizny w postaci pieniężnej</t>
  </si>
  <si>
    <t>0960</t>
  </si>
  <si>
    <t>Zakup materiałów i wyposażenia</t>
  </si>
  <si>
    <t>4210</t>
  </si>
  <si>
    <t>Zakup usług pozostałych</t>
  </si>
  <si>
    <t>4300</t>
  </si>
  <si>
    <t>Zespół Szkół Nr 1</t>
  </si>
  <si>
    <t>801</t>
  </si>
  <si>
    <t>80130</t>
  </si>
  <si>
    <t>Wpływy z usług</t>
  </si>
  <si>
    <t>0830</t>
  </si>
  <si>
    <t>Pozostałe odsetki</t>
  </si>
  <si>
    <t>0920</t>
  </si>
  <si>
    <t>Zakup energii</t>
  </si>
  <si>
    <t>4260</t>
  </si>
  <si>
    <t>Powiatowy Ośrodek Doskonalenia Nauczycieli</t>
  </si>
  <si>
    <t>80142</t>
  </si>
  <si>
    <t>Składki na ubezpieczenie społeczne</t>
  </si>
  <si>
    <t>4110</t>
  </si>
  <si>
    <t>Składki na Fundusz Pracy</t>
  </si>
  <si>
    <t>4120</t>
  </si>
  <si>
    <t>Wynagrodzenia bezosobowe</t>
  </si>
  <si>
    <t>4170</t>
  </si>
  <si>
    <t>Zakup pomocy naukowych, dydaktycznych</t>
  </si>
  <si>
    <t>4240</t>
  </si>
  <si>
    <t>Zakup usług remontowych</t>
  </si>
  <si>
    <t>4270</t>
  </si>
  <si>
    <t>Podróże służbowe krajowe</t>
  </si>
  <si>
    <t>4410</t>
  </si>
  <si>
    <t>Zakup materiałów papierniczych do sprzętu drukarskiego i urządzeń kserograficznych</t>
  </si>
  <si>
    <t>4740</t>
  </si>
  <si>
    <t>Zakup akcesoriów komputerowych w tym programów i licencji</t>
  </si>
  <si>
    <t>Dom Dziecka  w Kowalewie</t>
  </si>
  <si>
    <t>852</t>
  </si>
  <si>
    <t>85201</t>
  </si>
  <si>
    <t>Świadczenia społeczne</t>
  </si>
  <si>
    <t>3110</t>
  </si>
  <si>
    <t>Zakup środków żywności</t>
  </si>
  <si>
    <t>4220</t>
  </si>
  <si>
    <t>Zakup leków, materiałów medycznych</t>
  </si>
  <si>
    <t>4230</t>
  </si>
  <si>
    <t>Bursa Szkolna</t>
  </si>
  <si>
    <t>854</t>
  </si>
  <si>
    <t>85410</t>
  </si>
  <si>
    <t>Mławska Hala Sportowa</t>
  </si>
  <si>
    <t>926</t>
  </si>
  <si>
    <t>92601</t>
  </si>
  <si>
    <t>Dochody z najmu i dzierżawy</t>
  </si>
  <si>
    <t>0750</t>
  </si>
  <si>
    <t>Ogółem dochody własne</t>
  </si>
  <si>
    <t>Przewodniczący Rady Powiatu Mławskiego</t>
  </si>
  <si>
    <t xml:space="preserve">     Jan Jerzy Wtulich</t>
  </si>
  <si>
    <t>Zarząd Powiatu Mławskiego</t>
  </si>
  <si>
    <t>1. Włodzimierz Wojnarowski</t>
  </si>
  <si>
    <t>2. Zdzisław Budner</t>
  </si>
  <si>
    <t>3. Tadeusz Bąk</t>
  </si>
  <si>
    <t>4. Jan Salwa</t>
  </si>
  <si>
    <t>5. Tadeusz Stefaniak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</si>
</sst>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8">
    <font>
      <sz val="10"/>
      <name val="Arial"/>
      <family val="0"/>
    </font>
    <font>
      <b/>
      <sz val="10"/>
      <name val="Arial CE"/>
      <family val="2"/>
    </font>
    <font>
      <sz val="10"/>
      <color indexed="8"/>
      <name val="Arial CE"/>
      <family val="0"/>
    </font>
    <font>
      <b/>
      <sz val="13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"/>
      <family val="0"/>
    </font>
    <font>
      <b/>
      <i/>
      <sz val="10"/>
      <color indexed="8"/>
      <name val="Arial CE"/>
      <family val="2"/>
    </font>
    <font>
      <b/>
      <i/>
      <u val="single"/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medium"/>
      <right style="medium"/>
      <top style="medium"/>
      <bottom>
        <color indexed="8"/>
      </bottom>
    </border>
    <border>
      <left style="medium"/>
      <right>
        <color indexed="63"/>
      </right>
      <top style="medium"/>
      <bottom>
        <color indexed="8"/>
      </bottom>
    </border>
    <border>
      <left>
        <color indexed="63"/>
      </left>
      <right style="medium"/>
      <top style="medium"/>
      <bottom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8"/>
      </top>
      <bottom>
        <color indexed="8"/>
      </bottom>
    </border>
    <border>
      <left style="medium"/>
      <right>
        <color indexed="63"/>
      </right>
      <top>
        <color indexed="8"/>
      </top>
      <bottom>
        <color indexed="8"/>
      </bottom>
    </border>
    <border>
      <left>
        <color indexed="63"/>
      </left>
      <right style="medium"/>
      <top>
        <color indexed="8"/>
      </top>
      <bottom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8"/>
      </top>
      <bottom style="medium"/>
    </border>
    <border>
      <left style="medium"/>
      <right>
        <color indexed="63"/>
      </right>
      <top>
        <color indexed="8"/>
      </top>
      <bottom style="medium"/>
    </border>
    <border>
      <left>
        <color indexed="63"/>
      </left>
      <right style="medium"/>
      <top>
        <color indexed="8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Alignment="1">
      <alignment horizontal="center"/>
    </xf>
    <xf numFmtId="0" fontId="2" fillId="0" borderId="0" xfId="0" applyAlignment="1">
      <alignment/>
    </xf>
    <xf numFmtId="0" fontId="5" fillId="0" borderId="0" xfId="0" applyAlignment="1">
      <alignment/>
    </xf>
    <xf numFmtId="0" fontId="4" fillId="0" borderId="0" xfId="0" applyBorder="1" applyAlignment="1">
      <alignment horizontal="center"/>
    </xf>
    <xf numFmtId="0" fontId="4" fillId="0" borderId="0" xfId="0" applyBorder="1" applyAlignment="1">
      <alignment horizontal="left"/>
    </xf>
    <xf numFmtId="49" fontId="2" fillId="0" borderId="0" xfId="0" applyBorder="1" applyAlignment="1">
      <alignment/>
    </xf>
    <xf numFmtId="49" fontId="2" fillId="0" borderId="0" xfId="0" applyBorder="1" applyAlignment="1">
      <alignment horizontal="center"/>
    </xf>
    <xf numFmtId="4" fontId="4" fillId="0" borderId="0" xfId="0" applyBorder="1" applyAlignment="1">
      <alignment/>
    </xf>
    <xf numFmtId="3" fontId="4" fillId="0" borderId="0" xfId="0" applyBorder="1" applyAlignment="1">
      <alignment/>
    </xf>
    <xf numFmtId="0" fontId="2" fillId="0" borderId="0" xfId="0" applyBorder="1" applyAlignment="1">
      <alignment/>
    </xf>
    <xf numFmtId="0" fontId="2" fillId="0" borderId="1" xfId="0" applyBorder="1" applyAlignment="1">
      <alignment/>
    </xf>
    <xf numFmtId="0" fontId="2" fillId="0" borderId="2" xfId="0" applyBorder="1" applyAlignment="1">
      <alignment/>
    </xf>
    <xf numFmtId="0" fontId="2" fillId="0" borderId="3" xfId="0" applyBorder="1" applyAlignment="1">
      <alignment/>
    </xf>
    <xf numFmtId="0" fontId="2" fillId="0" borderId="4" xfId="0" applyFont="1" applyBorder="1" applyAlignment="1">
      <alignment horizontal="center" wrapText="1"/>
    </xf>
    <xf numFmtId="0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0" xfId="0" applyBorder="1" applyAlignment="1">
      <alignment/>
    </xf>
    <xf numFmtId="0" fontId="2" fillId="0" borderId="7" xfId="0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Border="1" applyAlignment="1">
      <alignment horizontal="center"/>
    </xf>
    <xf numFmtId="0" fontId="2" fillId="0" borderId="7" xfId="0" applyBorder="1" applyAlignment="1">
      <alignment horizontal="center"/>
    </xf>
    <xf numFmtId="0" fontId="2" fillId="0" borderId="9" xfId="0" applyBorder="1" applyAlignment="1">
      <alignment horizontal="center"/>
    </xf>
    <xf numFmtId="0" fontId="2" fillId="0" borderId="10" xfId="0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12" xfId="0" applyBorder="1" applyAlignment="1">
      <alignment horizontal="center" wrapText="1"/>
    </xf>
    <xf numFmtId="0" fontId="2" fillId="0" borderId="13" xfId="0" applyBorder="1" applyAlignment="1">
      <alignment horizontal="center" wrapText="1"/>
    </xf>
    <xf numFmtId="0" fontId="2" fillId="0" borderId="14" xfId="0" applyBorder="1" applyAlignment="1">
      <alignment/>
    </xf>
    <xf numFmtId="0" fontId="2" fillId="0" borderId="15" xfId="0" applyBorder="1" applyAlignment="1">
      <alignment/>
    </xf>
    <xf numFmtId="0" fontId="2" fillId="0" borderId="16" xfId="0" applyBorder="1" applyAlignment="1">
      <alignment/>
    </xf>
    <xf numFmtId="0" fontId="2" fillId="0" borderId="17" xfId="0" applyBorder="1" applyAlignment="1">
      <alignment horizontal="center" wrapText="1"/>
    </xf>
    <xf numFmtId="0" fontId="2" fillId="0" borderId="18" xfId="0" applyNumberFormat="1" applyFont="1" applyBorder="1" applyAlignment="1">
      <alignment horizontal="center" wrapText="1"/>
    </xf>
    <xf numFmtId="0" fontId="2" fillId="0" borderId="19" xfId="0" applyBorder="1" applyAlignment="1">
      <alignment horizontal="center" wrapText="1"/>
    </xf>
    <xf numFmtId="0" fontId="2" fillId="0" borderId="20" xfId="0" applyBorder="1" applyAlignment="1">
      <alignment horizontal="center"/>
    </xf>
    <xf numFmtId="0" fontId="2" fillId="0" borderId="21" xfId="0" applyBorder="1" applyAlignment="1">
      <alignment horizontal="center"/>
    </xf>
    <xf numFmtId="0" fontId="2" fillId="0" borderId="22" xfId="0" applyBorder="1" applyAlignment="1">
      <alignment horizontal="center"/>
    </xf>
    <xf numFmtId="0" fontId="2" fillId="0" borderId="23" xfId="0" applyBorder="1" applyAlignment="1">
      <alignment horizontal="center"/>
    </xf>
    <xf numFmtId="0" fontId="2" fillId="0" borderId="24" xfId="0" applyBorder="1" applyAlignment="1">
      <alignment horizontal="center"/>
    </xf>
    <xf numFmtId="0" fontId="2" fillId="0" borderId="25" xfId="0" applyBorder="1" applyAlignment="1">
      <alignment horizontal="center"/>
    </xf>
    <xf numFmtId="0" fontId="2" fillId="0" borderId="26" xfId="0" applyBorder="1" applyAlignment="1">
      <alignment horizontal="center"/>
    </xf>
    <xf numFmtId="0" fontId="4" fillId="0" borderId="27" xfId="0" applyBorder="1" applyAlignment="1">
      <alignment horizontal="center"/>
    </xf>
    <xf numFmtId="0" fontId="4" fillId="0" borderId="28" xfId="0" applyFont="1" applyBorder="1" applyAlignment="1">
      <alignment wrapText="1"/>
    </xf>
    <xf numFmtId="49" fontId="4" fillId="0" borderId="27" xfId="0" applyFont="1" applyBorder="1" applyAlignment="1">
      <alignment horizontal="center"/>
    </xf>
    <xf numFmtId="49" fontId="4" fillId="0" borderId="28" xfId="0" applyFont="1" applyBorder="1" applyAlignment="1">
      <alignment horizontal="center"/>
    </xf>
    <xf numFmtId="49" fontId="4" fillId="0" borderId="27" xfId="0" applyBorder="1" applyAlignment="1">
      <alignment horizontal="center"/>
    </xf>
    <xf numFmtId="49" fontId="4" fillId="0" borderId="28" xfId="0" applyBorder="1" applyAlignment="1">
      <alignment horizontal="center"/>
    </xf>
    <xf numFmtId="4" fontId="4" fillId="0" borderId="27" xfId="0" applyNumberFormat="1" applyBorder="1" applyAlignment="1">
      <alignment/>
    </xf>
    <xf numFmtId="4" fontId="4" fillId="0" borderId="29" xfId="0" applyNumberFormat="1" applyBorder="1" applyAlignment="1">
      <alignment/>
    </xf>
    <xf numFmtId="4" fontId="4" fillId="0" borderId="30" xfId="0" applyNumberFormat="1" applyBorder="1" applyAlignment="1">
      <alignment/>
    </xf>
    <xf numFmtId="4" fontId="4" fillId="0" borderId="31" xfId="0" applyNumberFormat="1" applyBorder="1" applyAlignment="1">
      <alignment/>
    </xf>
    <xf numFmtId="0" fontId="2" fillId="0" borderId="13" xfId="0" applyBorder="1" applyAlignment="1">
      <alignment horizontal="center"/>
    </xf>
    <xf numFmtId="0" fontId="2" fillId="0" borderId="32" xfId="0" applyFont="1" applyBorder="1" applyAlignment="1">
      <alignment wrapText="1"/>
    </xf>
    <xf numFmtId="49" fontId="2" fillId="0" borderId="13" xfId="0" applyBorder="1" applyAlignment="1">
      <alignment/>
    </xf>
    <xf numFmtId="49" fontId="2" fillId="0" borderId="32" xfId="0" applyBorder="1" applyAlignment="1">
      <alignment/>
    </xf>
    <xf numFmtId="49" fontId="2" fillId="0" borderId="13" xfId="0" applyFont="1" applyBorder="1" applyAlignment="1">
      <alignment horizontal="center"/>
    </xf>
    <xf numFmtId="4" fontId="2" fillId="0" borderId="13" xfId="0" applyNumberFormat="1" applyBorder="1" applyAlignment="1">
      <alignment/>
    </xf>
    <xf numFmtId="4" fontId="2" fillId="0" borderId="33" xfId="0" applyNumberFormat="1" applyBorder="1" applyAlignment="1">
      <alignment/>
    </xf>
    <xf numFmtId="4" fontId="2" fillId="0" borderId="34" xfId="0" applyNumberFormat="1" applyBorder="1" applyAlignment="1">
      <alignment/>
    </xf>
    <xf numFmtId="4" fontId="2" fillId="0" borderId="35" xfId="0" applyNumberFormat="1" applyBorder="1" applyAlignment="1">
      <alignment/>
    </xf>
    <xf numFmtId="0" fontId="2" fillId="0" borderId="32" xfId="0" applyFont="1" applyBorder="1" applyAlignment="1">
      <alignment/>
    </xf>
    <xf numFmtId="49" fontId="2" fillId="0" borderId="32" xfId="0" applyFont="1" applyBorder="1" applyAlignment="1">
      <alignment horizontal="center"/>
    </xf>
    <xf numFmtId="4" fontId="4" fillId="0" borderId="27" xfId="0" applyNumberFormat="1" applyBorder="1" applyAlignment="1">
      <alignment horizontal="right"/>
    </xf>
    <xf numFmtId="0" fontId="2" fillId="0" borderId="32" xfId="0" applyBorder="1" applyAlignment="1">
      <alignment wrapText="1"/>
    </xf>
    <xf numFmtId="49" fontId="2" fillId="0" borderId="13" xfId="0" applyBorder="1" applyAlignment="1">
      <alignment horizontal="center"/>
    </xf>
    <xf numFmtId="4" fontId="2" fillId="0" borderId="33" xfId="0" applyNumberFormat="1" applyBorder="1" applyAlignment="1">
      <alignment/>
    </xf>
    <xf numFmtId="4" fontId="2" fillId="0" borderId="34" xfId="0" applyNumberFormat="1" applyBorder="1" applyAlignment="1">
      <alignment horizontal="right"/>
    </xf>
    <xf numFmtId="49" fontId="2" fillId="0" borderId="32" xfId="0" applyBorder="1" applyAlignment="1">
      <alignment horizontal="center"/>
    </xf>
    <xf numFmtId="4" fontId="2" fillId="0" borderId="13" xfId="0" applyNumberFormat="1" applyBorder="1" applyAlignment="1">
      <alignment horizontal="center"/>
    </xf>
    <xf numFmtId="4" fontId="2" fillId="0" borderId="35" xfId="0" applyNumberFormat="1" applyBorder="1" applyAlignment="1">
      <alignment horizontal="center"/>
    </xf>
    <xf numFmtId="0" fontId="2" fillId="0" borderId="17" xfId="0" applyBorder="1" applyAlignment="1">
      <alignment horizontal="center"/>
    </xf>
    <xf numFmtId="0" fontId="2" fillId="0" borderId="36" xfId="0" applyBorder="1" applyAlignment="1">
      <alignment wrapText="1"/>
    </xf>
    <xf numFmtId="49" fontId="2" fillId="0" borderId="17" xfId="0" applyBorder="1" applyAlignment="1">
      <alignment/>
    </xf>
    <xf numFmtId="49" fontId="2" fillId="0" borderId="36" xfId="0" applyBorder="1" applyAlignment="1">
      <alignment/>
    </xf>
    <xf numFmtId="49" fontId="2" fillId="0" borderId="17" xfId="0" applyBorder="1" applyAlignment="1">
      <alignment horizontal="center"/>
    </xf>
    <xf numFmtId="49" fontId="2" fillId="0" borderId="36" xfId="0" applyBorder="1" applyAlignment="1">
      <alignment horizontal="center"/>
    </xf>
    <xf numFmtId="4" fontId="2" fillId="0" borderId="17" xfId="0" applyNumberFormat="1" applyBorder="1" applyAlignment="1">
      <alignment horizontal="center"/>
    </xf>
    <xf numFmtId="4" fontId="2" fillId="0" borderId="37" xfId="0" applyNumberFormat="1" applyBorder="1" applyAlignment="1">
      <alignment/>
    </xf>
    <xf numFmtId="4" fontId="2" fillId="0" borderId="38" xfId="0" applyNumberFormat="1" applyFill="1" applyBorder="1" applyAlignment="1">
      <alignment horizontal="right"/>
    </xf>
    <xf numFmtId="4" fontId="2" fillId="0" borderId="39" xfId="0" applyNumberFormat="1" applyBorder="1" applyAlignment="1">
      <alignment horizontal="center"/>
    </xf>
    <xf numFmtId="49" fontId="4" fillId="0" borderId="40" xfId="0" applyBorder="1" applyAlignment="1">
      <alignment horizontal="center"/>
    </xf>
    <xf numFmtId="4" fontId="4" fillId="0" borderId="29" xfId="0" applyNumberFormat="1" applyBorder="1" applyAlignment="1">
      <alignment horizontal="right"/>
    </xf>
    <xf numFmtId="0" fontId="2" fillId="0" borderId="41" xfId="0" applyBorder="1" applyAlignment="1">
      <alignment horizontal="center"/>
    </xf>
    <xf numFmtId="49" fontId="2" fillId="0" borderId="42" xfId="0" applyBorder="1" applyAlignment="1">
      <alignment/>
    </xf>
    <xf numFmtId="0" fontId="2" fillId="0" borderId="11" xfId="0" applyBorder="1" applyAlignment="1">
      <alignment horizontal="center"/>
    </xf>
    <xf numFmtId="49" fontId="2" fillId="0" borderId="32" xfId="0" applyFont="1" applyBorder="1" applyAlignment="1">
      <alignment horizontal="center"/>
    </xf>
    <xf numFmtId="4" fontId="2" fillId="0" borderId="34" xfId="0" applyNumberFormat="1" applyBorder="1" applyAlignment="1">
      <alignment horizontal="right"/>
    </xf>
    <xf numFmtId="0" fontId="2" fillId="0" borderId="43" xfId="0" applyFont="1" applyBorder="1" applyAlignment="1">
      <alignment wrapText="1"/>
    </xf>
    <xf numFmtId="49" fontId="2" fillId="0" borderId="41" xfId="0" applyBorder="1" applyAlignment="1">
      <alignment/>
    </xf>
    <xf numFmtId="49" fontId="2" fillId="0" borderId="44" xfId="0" applyBorder="1" applyAlignment="1">
      <alignment/>
    </xf>
    <xf numFmtId="49" fontId="2" fillId="0" borderId="41" xfId="0" applyBorder="1" applyAlignment="1">
      <alignment horizontal="center"/>
    </xf>
    <xf numFmtId="49" fontId="2" fillId="0" borderId="43" xfId="0" applyFont="1" applyBorder="1" applyAlignment="1">
      <alignment horizontal="center"/>
    </xf>
    <xf numFmtId="4" fontId="2" fillId="0" borderId="41" xfId="0" applyNumberFormat="1" applyBorder="1" applyAlignment="1">
      <alignment horizontal="center"/>
    </xf>
    <xf numFmtId="4" fontId="2" fillId="0" borderId="45" xfId="0" applyNumberFormat="1" applyBorder="1" applyAlignment="1">
      <alignment/>
    </xf>
    <xf numFmtId="4" fontId="2" fillId="0" borderId="46" xfId="0" applyNumberFormat="1" applyBorder="1" applyAlignment="1">
      <alignment horizontal="right"/>
    </xf>
    <xf numFmtId="4" fontId="2" fillId="0" borderId="47" xfId="0" applyNumberFormat="1" applyBorder="1" applyAlignment="1">
      <alignment horizontal="center"/>
    </xf>
    <xf numFmtId="0" fontId="2" fillId="0" borderId="48" xfId="17" applyFont="1" applyBorder="1" applyAlignment="1">
      <alignment horizontal="left" wrapText="1"/>
      <protection/>
    </xf>
    <xf numFmtId="0" fontId="2" fillId="0" borderId="49" xfId="17" applyFont="1" applyBorder="1" applyAlignment="1">
      <alignment horizontal="left" wrapText="1"/>
      <protection/>
    </xf>
    <xf numFmtId="0" fontId="2" fillId="0" borderId="50" xfId="17" applyFont="1" applyBorder="1" applyAlignment="1">
      <alignment horizontal="left" wrapText="1"/>
      <protection/>
    </xf>
    <xf numFmtId="0" fontId="2" fillId="0" borderId="10" xfId="17" applyFont="1" applyBorder="1">
      <alignment/>
      <protection/>
    </xf>
    <xf numFmtId="0" fontId="2" fillId="0" borderId="10" xfId="17" applyFont="1" applyBorder="1" applyAlignment="1">
      <alignment horizontal="center"/>
      <protection/>
    </xf>
    <xf numFmtId="0" fontId="2" fillId="0" borderId="10" xfId="17" applyFont="1" applyBorder="1" applyAlignment="1">
      <alignment horizontal="left" wrapText="1"/>
      <protection/>
    </xf>
    <xf numFmtId="0" fontId="2" fillId="0" borderId="17" xfId="17" applyFont="1" applyBorder="1" applyAlignment="1">
      <alignment horizontal="left" wrapText="1"/>
      <protection/>
    </xf>
    <xf numFmtId="0" fontId="2" fillId="0" borderId="42" xfId="17" applyFont="1" applyBorder="1" applyAlignment="1">
      <alignment horizontal="left" wrapText="1"/>
      <protection/>
    </xf>
    <xf numFmtId="0" fontId="4" fillId="0" borderId="28" xfId="0" applyBorder="1" applyAlignment="1">
      <alignment wrapText="1"/>
    </xf>
    <xf numFmtId="0" fontId="4" fillId="0" borderId="41" xfId="0" applyBorder="1" applyAlignment="1">
      <alignment horizontal="center"/>
    </xf>
    <xf numFmtId="49" fontId="4" fillId="0" borderId="32" xfId="0" applyBorder="1" applyAlignment="1">
      <alignment horizontal="center"/>
    </xf>
    <xf numFmtId="4" fontId="2" fillId="0" borderId="13" xfId="0" applyNumberFormat="1" applyFont="1" applyBorder="1" applyAlignment="1">
      <alignment/>
    </xf>
    <xf numFmtId="4" fontId="2" fillId="0" borderId="33" xfId="0" applyNumberFormat="1" applyFont="1" applyBorder="1" applyAlignment="1">
      <alignment/>
    </xf>
    <xf numFmtId="4" fontId="4" fillId="0" borderId="34" xfId="0" applyNumberFormat="1" applyBorder="1" applyAlignment="1">
      <alignment/>
    </xf>
    <xf numFmtId="4" fontId="4" fillId="0" borderId="35" xfId="0" applyNumberFormat="1" applyBorder="1" applyAlignment="1">
      <alignment/>
    </xf>
    <xf numFmtId="0" fontId="4" fillId="0" borderId="11" xfId="0" applyBorder="1" applyAlignment="1">
      <alignment horizontal="center"/>
    </xf>
    <xf numFmtId="0" fontId="4" fillId="0" borderId="18" xfId="0" applyBorder="1" applyAlignment="1">
      <alignment horizontal="center"/>
    </xf>
    <xf numFmtId="4" fontId="2" fillId="0" borderId="17" xfId="0" applyNumberFormat="1" applyBorder="1" applyAlignment="1">
      <alignment/>
    </xf>
    <xf numFmtId="4" fontId="2" fillId="0" borderId="37" xfId="0" applyNumberFormat="1" applyBorder="1" applyAlignment="1">
      <alignment/>
    </xf>
    <xf numFmtId="4" fontId="2" fillId="0" borderId="38" xfId="0" applyNumberFormat="1" applyBorder="1" applyAlignment="1">
      <alignment/>
    </xf>
    <xf numFmtId="4" fontId="2" fillId="0" borderId="39" xfId="0" applyNumberFormat="1" applyBorder="1" applyAlignment="1">
      <alignment/>
    </xf>
    <xf numFmtId="49" fontId="4" fillId="0" borderId="51" xfId="0" applyBorder="1" applyAlignment="1">
      <alignment horizontal="center"/>
    </xf>
    <xf numFmtId="4" fontId="2" fillId="0" borderId="52" xfId="0" applyNumberFormat="1" applyFont="1" applyBorder="1" applyAlignment="1">
      <alignment/>
    </xf>
    <xf numFmtId="4" fontId="2" fillId="0" borderId="53" xfId="0" applyNumberFormat="1" applyFont="1" applyBorder="1" applyAlignment="1">
      <alignment/>
    </xf>
    <xf numFmtId="4" fontId="2" fillId="0" borderId="54" xfId="0" applyNumberFormat="1" applyFont="1" applyBorder="1" applyAlignment="1">
      <alignment/>
    </xf>
    <xf numFmtId="4" fontId="2" fillId="0" borderId="55" xfId="0" applyNumberFormat="1" applyFont="1" applyBorder="1" applyAlignment="1">
      <alignment/>
    </xf>
    <xf numFmtId="0" fontId="2" fillId="0" borderId="22" xfId="0" applyBorder="1" applyAlignment="1">
      <alignment/>
    </xf>
    <xf numFmtId="0" fontId="6" fillId="0" borderId="56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2" xfId="0" applyBorder="1" applyAlignment="1">
      <alignment horizontal="right"/>
    </xf>
    <xf numFmtId="4" fontId="6" fillId="0" borderId="22" xfId="0" applyNumberFormat="1" applyBorder="1" applyAlignment="1">
      <alignment/>
    </xf>
    <xf numFmtId="0" fontId="5" fillId="0" borderId="0" xfId="0" applyBorder="1" applyAlignment="1">
      <alignment/>
    </xf>
    <xf numFmtId="0" fontId="2" fillId="0" borderId="0" xfId="0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Border="1" applyAlignment="1">
      <alignment horizontal="right"/>
    </xf>
    <xf numFmtId="4" fontId="6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0" fontId="2" fillId="0" borderId="0" xfId="0" applyBorder="1" applyAlignment="1">
      <alignment/>
    </xf>
    <xf numFmtId="49" fontId="7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Alignment="1">
      <alignment/>
    </xf>
    <xf numFmtId="49" fontId="2" fillId="0" borderId="0" xfId="0" applyBorder="1" applyAlignment="1">
      <alignment/>
    </xf>
    <xf numFmtId="0" fontId="2" fillId="0" borderId="0" xfId="0" applyAlignment="1">
      <alignment horizontal="left"/>
    </xf>
    <xf numFmtId="49" fontId="2" fillId="0" borderId="0" xfId="0" applyAlignment="1">
      <alignment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66"/>
  <sheetViews>
    <sheetView tabSelected="1" workbookViewId="0" topLeftCell="A25">
      <selection activeCell="J1" sqref="A1:J52"/>
    </sheetView>
  </sheetViews>
  <sheetFormatPr defaultColWidth="9.140625" defaultRowHeight="12.75"/>
  <cols>
    <col min="1" max="1" width="4.57421875" style="0" customWidth="1"/>
    <col min="2" max="2" width="40.57421875" style="0" customWidth="1"/>
    <col min="3" max="3" width="7.7109375" style="0" customWidth="1"/>
    <col min="4" max="4" width="9.57421875" style="0" customWidth="1"/>
    <col min="5" max="5" width="8.7109375" style="0" customWidth="1"/>
    <col min="6" max="6" width="9.57421875" style="0" customWidth="1"/>
    <col min="7" max="7" width="14.00390625" style="0" customWidth="1"/>
    <col min="8" max="8" width="15.421875" style="0" customWidth="1"/>
    <col min="9" max="9" width="13.8515625" style="0" customWidth="1"/>
    <col min="10" max="10" width="14.421875" style="0" customWidth="1"/>
    <col min="11" max="16384" width="9.00390625" style="0" customWidth="1"/>
  </cols>
  <sheetData>
    <row r="1" spans="2:12" ht="24" customHeight="1">
      <c r="B1" s="1" t="s">
        <v>0</v>
      </c>
      <c r="C1" s="2"/>
      <c r="D1" s="2"/>
      <c r="E1" s="2"/>
      <c r="F1" s="2"/>
      <c r="G1" s="2"/>
      <c r="H1" s="2"/>
      <c r="I1" s="3" t="s">
        <v>1</v>
      </c>
      <c r="J1" s="4"/>
      <c r="K1" s="4"/>
      <c r="L1" s="3"/>
    </row>
    <row r="2" spans="1:254" ht="15" customHeight="1">
      <c r="A2" s="5"/>
      <c r="B2" s="1"/>
      <c r="C2" s="2"/>
      <c r="D2" s="2"/>
      <c r="E2" s="2"/>
      <c r="F2" s="2"/>
      <c r="G2" s="2"/>
      <c r="H2" s="2"/>
      <c r="I2" s="6" t="s">
        <v>2</v>
      </c>
      <c r="J2" s="4"/>
      <c r="K2" s="4"/>
      <c r="L2" s="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</row>
    <row r="3" spans="1:254" ht="16.5" customHeight="1" thickBot="1">
      <c r="A3" s="8"/>
      <c r="B3" s="9"/>
      <c r="C3" s="10"/>
      <c r="D3" s="10"/>
      <c r="E3" s="11"/>
      <c r="F3" s="11"/>
      <c r="G3" s="12"/>
      <c r="H3" s="13"/>
      <c r="I3" s="3" t="s">
        <v>3</v>
      </c>
      <c r="J3" s="14"/>
      <c r="K3" s="7"/>
      <c r="L3" s="3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</row>
    <row r="4" spans="1:254" ht="15" customHeight="1" thickBot="1">
      <c r="A4" s="15"/>
      <c r="B4" s="15"/>
      <c r="C4" s="16"/>
      <c r="D4" s="15"/>
      <c r="E4" s="15"/>
      <c r="F4" s="17"/>
      <c r="G4" s="18" t="s">
        <v>4</v>
      </c>
      <c r="H4" s="19" t="s">
        <v>5</v>
      </c>
      <c r="I4" s="19" t="s">
        <v>6</v>
      </c>
      <c r="J4" s="20" t="s">
        <v>7</v>
      </c>
      <c r="K4" s="21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</row>
    <row r="5" spans="1:254" ht="15" customHeight="1" thickBot="1">
      <c r="A5" s="22" t="s">
        <v>8</v>
      </c>
      <c r="B5" s="23"/>
      <c r="C5" s="24" t="s">
        <v>9</v>
      </c>
      <c r="D5" s="25" t="s">
        <v>10</v>
      </c>
      <c r="E5" s="25" t="s">
        <v>11</v>
      </c>
      <c r="F5" s="26" t="s">
        <v>11</v>
      </c>
      <c r="G5" s="27"/>
      <c r="H5" s="28"/>
      <c r="I5" s="28"/>
      <c r="J5" s="29"/>
      <c r="K5" s="21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</row>
    <row r="6" spans="1:254" ht="17.25" customHeight="1" thickBot="1">
      <c r="A6" s="22"/>
      <c r="B6" s="23" t="s">
        <v>12</v>
      </c>
      <c r="C6" s="24"/>
      <c r="D6" s="25"/>
      <c r="E6" s="25" t="s">
        <v>13</v>
      </c>
      <c r="F6" s="26" t="s">
        <v>14</v>
      </c>
      <c r="G6" s="30"/>
      <c r="H6" s="28"/>
      <c r="I6" s="28"/>
      <c r="J6" s="29"/>
      <c r="K6" s="21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</row>
    <row r="7" spans="1:254" ht="17.25" customHeight="1" thickBot="1">
      <c r="A7" s="31"/>
      <c r="B7" s="31"/>
      <c r="C7" s="32"/>
      <c r="D7" s="31"/>
      <c r="E7" s="31"/>
      <c r="F7" s="33"/>
      <c r="G7" s="34"/>
      <c r="H7" s="35"/>
      <c r="I7" s="35"/>
      <c r="J7" s="36"/>
      <c r="K7" s="21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</row>
    <row r="8" spans="1:254" ht="15" customHeight="1" thickBot="1">
      <c r="A8" s="37">
        <v>1</v>
      </c>
      <c r="B8" s="38">
        <v>2</v>
      </c>
      <c r="C8" s="39">
        <v>3</v>
      </c>
      <c r="D8" s="40">
        <v>4</v>
      </c>
      <c r="E8" s="39">
        <v>5</v>
      </c>
      <c r="F8" s="40">
        <v>6</v>
      </c>
      <c r="G8" s="39">
        <v>7</v>
      </c>
      <c r="H8" s="41">
        <v>8</v>
      </c>
      <c r="I8" s="42">
        <v>10</v>
      </c>
      <c r="J8" s="43">
        <v>12</v>
      </c>
      <c r="K8" s="21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</row>
    <row r="9" spans="1:254" ht="20.25" customHeight="1">
      <c r="A9" s="44">
        <v>1</v>
      </c>
      <c r="B9" s="45" t="s">
        <v>15</v>
      </c>
      <c r="C9" s="46" t="s">
        <v>16</v>
      </c>
      <c r="D9" s="47" t="s">
        <v>17</v>
      </c>
      <c r="E9" s="48"/>
      <c r="F9" s="49"/>
      <c r="G9" s="50">
        <v>0</v>
      </c>
      <c r="H9" s="51">
        <f>SUM(H10:H12)</f>
        <v>30000</v>
      </c>
      <c r="I9" s="52">
        <f>SUM(I10:I12)</f>
        <v>30000</v>
      </c>
      <c r="J9" s="53">
        <f>G9+H9-I9</f>
        <v>0</v>
      </c>
      <c r="K9" s="21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</row>
    <row r="10" spans="1:254" ht="30.75" customHeight="1">
      <c r="A10" s="54"/>
      <c r="B10" s="55" t="s">
        <v>18</v>
      </c>
      <c r="C10" s="56"/>
      <c r="D10" s="57"/>
      <c r="E10" s="58" t="s">
        <v>19</v>
      </c>
      <c r="F10" s="57"/>
      <c r="G10" s="59"/>
      <c r="H10" s="60">
        <v>30000</v>
      </c>
      <c r="I10" s="61"/>
      <c r="J10" s="62"/>
      <c r="K10" s="21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</row>
    <row r="11" spans="1:254" ht="20.25" customHeight="1">
      <c r="A11" s="54"/>
      <c r="B11" s="63" t="s">
        <v>20</v>
      </c>
      <c r="C11" s="56"/>
      <c r="D11" s="57"/>
      <c r="E11" s="56"/>
      <c r="F11" s="64" t="s">
        <v>21</v>
      </c>
      <c r="G11" s="59"/>
      <c r="H11" s="60"/>
      <c r="I11" s="61">
        <v>25000</v>
      </c>
      <c r="J11" s="62"/>
      <c r="K11" s="21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</row>
    <row r="12" spans="1:254" ht="21" customHeight="1" thickBot="1">
      <c r="A12" s="54"/>
      <c r="B12" s="63" t="s">
        <v>22</v>
      </c>
      <c r="C12" s="56"/>
      <c r="D12" s="57"/>
      <c r="E12" s="56"/>
      <c r="F12" s="64" t="s">
        <v>23</v>
      </c>
      <c r="G12" s="59"/>
      <c r="H12" s="60"/>
      <c r="I12" s="61">
        <v>5000</v>
      </c>
      <c r="J12" s="62"/>
      <c r="K12" s="21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</row>
    <row r="13" spans="1:254" ht="18.75" customHeight="1">
      <c r="A13" s="44">
        <v>2</v>
      </c>
      <c r="B13" s="45" t="s">
        <v>24</v>
      </c>
      <c r="C13" s="48" t="s">
        <v>25</v>
      </c>
      <c r="D13" s="47" t="s">
        <v>26</v>
      </c>
      <c r="E13" s="48"/>
      <c r="F13" s="49"/>
      <c r="G13" s="65">
        <v>49089</v>
      </c>
      <c r="H13" s="51">
        <f>H14+H15</f>
        <v>28000</v>
      </c>
      <c r="I13" s="52">
        <f>SUM(I14:I18)</f>
        <v>40000</v>
      </c>
      <c r="J13" s="53">
        <f>G13+H13-I13</f>
        <v>37089</v>
      </c>
      <c r="K13" s="21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</row>
    <row r="14" spans="1:254" ht="19.5" customHeight="1">
      <c r="A14" s="54"/>
      <c r="B14" s="66" t="s">
        <v>27</v>
      </c>
      <c r="C14" s="56"/>
      <c r="D14" s="57"/>
      <c r="E14" s="67" t="s">
        <v>28</v>
      </c>
      <c r="F14" s="57"/>
      <c r="G14" s="59"/>
      <c r="H14" s="68">
        <v>26000</v>
      </c>
      <c r="I14" s="69"/>
      <c r="J14" s="62"/>
      <c r="K14" s="21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</row>
    <row r="15" spans="1:254" ht="18.75" customHeight="1">
      <c r="A15" s="54"/>
      <c r="B15" s="55" t="s">
        <v>29</v>
      </c>
      <c r="C15" s="56"/>
      <c r="D15" s="57"/>
      <c r="E15" s="58" t="s">
        <v>30</v>
      </c>
      <c r="F15" s="57"/>
      <c r="G15" s="59"/>
      <c r="H15" s="68">
        <v>2000</v>
      </c>
      <c r="I15" s="69"/>
      <c r="J15" s="62"/>
      <c r="K15" s="21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</row>
    <row r="16" spans="1:254" ht="18" customHeight="1">
      <c r="A16" s="54"/>
      <c r="B16" s="66" t="s">
        <v>20</v>
      </c>
      <c r="C16" s="56"/>
      <c r="D16" s="57"/>
      <c r="E16" s="67"/>
      <c r="F16" s="70" t="s">
        <v>21</v>
      </c>
      <c r="G16" s="71"/>
      <c r="H16" s="68"/>
      <c r="I16" s="69">
        <v>23000</v>
      </c>
      <c r="J16" s="72"/>
      <c r="K16" s="21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</row>
    <row r="17" spans="1:254" ht="18" customHeight="1">
      <c r="A17" s="54"/>
      <c r="B17" s="55" t="s">
        <v>31</v>
      </c>
      <c r="C17" s="56"/>
      <c r="D17" s="57"/>
      <c r="E17" s="67"/>
      <c r="F17" s="64" t="s">
        <v>32</v>
      </c>
      <c r="G17" s="71"/>
      <c r="H17" s="68"/>
      <c r="I17" s="69">
        <v>12000</v>
      </c>
      <c r="J17" s="72"/>
      <c r="K17" s="21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</row>
    <row r="18" spans="1:254" ht="20.25" customHeight="1" thickBot="1">
      <c r="A18" s="73"/>
      <c r="B18" s="74" t="s">
        <v>22</v>
      </c>
      <c r="C18" s="75"/>
      <c r="D18" s="76"/>
      <c r="E18" s="77"/>
      <c r="F18" s="78" t="s">
        <v>23</v>
      </c>
      <c r="G18" s="79"/>
      <c r="H18" s="80"/>
      <c r="I18" s="81">
        <v>5000</v>
      </c>
      <c r="J18" s="82"/>
      <c r="K18" s="21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</row>
    <row r="19" spans="1:254" ht="29.25" customHeight="1">
      <c r="A19" s="44">
        <v>3</v>
      </c>
      <c r="B19" s="45" t="s">
        <v>33</v>
      </c>
      <c r="C19" s="48" t="s">
        <v>25</v>
      </c>
      <c r="D19" s="83" t="s">
        <v>34</v>
      </c>
      <c r="E19" s="48"/>
      <c r="F19" s="49"/>
      <c r="G19" s="65">
        <v>260</v>
      </c>
      <c r="H19" s="84">
        <f>SUM(H20:H31)</f>
        <v>40260</v>
      </c>
      <c r="I19" s="84">
        <f>SUM(I20:I31)</f>
        <v>40260</v>
      </c>
      <c r="J19" s="53">
        <f>G19+H19-I19</f>
        <v>260</v>
      </c>
      <c r="K19" s="21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</row>
    <row r="20" spans="1:254" ht="15.75" customHeight="1">
      <c r="A20" s="85"/>
      <c r="B20" s="66" t="s">
        <v>27</v>
      </c>
      <c r="C20" s="56"/>
      <c r="D20" s="86"/>
      <c r="E20" s="67" t="s">
        <v>28</v>
      </c>
      <c r="F20" s="57"/>
      <c r="G20" s="59"/>
      <c r="H20" s="68">
        <v>40000</v>
      </c>
      <c r="I20" s="69"/>
      <c r="J20" s="62"/>
      <c r="K20" s="21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</row>
    <row r="21" spans="1:254" ht="15" customHeight="1">
      <c r="A21" s="87"/>
      <c r="B21" s="55" t="s">
        <v>29</v>
      </c>
      <c r="C21" s="56"/>
      <c r="D21" s="86"/>
      <c r="E21" s="58" t="s">
        <v>30</v>
      </c>
      <c r="F21" s="57"/>
      <c r="G21" s="59"/>
      <c r="H21" s="68">
        <v>260</v>
      </c>
      <c r="I21" s="69"/>
      <c r="J21" s="62"/>
      <c r="K21" s="21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</row>
    <row r="22" spans="1:254" ht="16.5" customHeight="1">
      <c r="A22" s="87"/>
      <c r="B22" s="55" t="s">
        <v>35</v>
      </c>
      <c r="C22" s="56"/>
      <c r="D22" s="86"/>
      <c r="E22" s="58"/>
      <c r="F22" s="88" t="s">
        <v>36</v>
      </c>
      <c r="G22" s="59"/>
      <c r="H22" s="68"/>
      <c r="I22" s="69">
        <v>800</v>
      </c>
      <c r="J22" s="62"/>
      <c r="K22" s="21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</row>
    <row r="23" spans="1:254" ht="14.25" customHeight="1">
      <c r="A23" s="87"/>
      <c r="B23" s="55" t="s">
        <v>37</v>
      </c>
      <c r="C23" s="56"/>
      <c r="D23" s="86"/>
      <c r="E23" s="58"/>
      <c r="F23" s="88" t="s">
        <v>38</v>
      </c>
      <c r="G23" s="59"/>
      <c r="H23" s="68"/>
      <c r="I23" s="69">
        <v>200</v>
      </c>
      <c r="J23" s="62"/>
      <c r="K23" s="21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</row>
    <row r="24" spans="1:254" ht="14.25" customHeight="1">
      <c r="A24" s="87"/>
      <c r="B24" s="55" t="s">
        <v>39</v>
      </c>
      <c r="C24" s="56"/>
      <c r="D24" s="86"/>
      <c r="E24" s="58"/>
      <c r="F24" s="88" t="s">
        <v>40</v>
      </c>
      <c r="G24" s="59"/>
      <c r="H24" s="68"/>
      <c r="I24" s="69">
        <v>20000</v>
      </c>
      <c r="J24" s="62"/>
      <c r="K24" s="21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</row>
    <row r="25" spans="1:254" ht="15" customHeight="1">
      <c r="A25" s="87"/>
      <c r="B25" s="66" t="s">
        <v>20</v>
      </c>
      <c r="C25" s="56"/>
      <c r="D25" s="86"/>
      <c r="E25" s="67"/>
      <c r="F25" s="70" t="s">
        <v>21</v>
      </c>
      <c r="G25" s="59"/>
      <c r="H25" s="68"/>
      <c r="I25" s="89">
        <v>9000</v>
      </c>
      <c r="J25" s="62"/>
      <c r="K25" s="21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</row>
    <row r="26" spans="1:254" ht="17.25" customHeight="1">
      <c r="A26" s="87"/>
      <c r="B26" s="55" t="s">
        <v>41</v>
      </c>
      <c r="C26" s="56"/>
      <c r="D26" s="86"/>
      <c r="E26" s="67"/>
      <c r="F26" s="64" t="s">
        <v>42</v>
      </c>
      <c r="G26" s="71"/>
      <c r="H26" s="68"/>
      <c r="I26" s="89">
        <v>1500</v>
      </c>
      <c r="J26" s="72"/>
      <c r="K26" s="21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</row>
    <row r="27" spans="1:254" ht="18" customHeight="1">
      <c r="A27" s="87"/>
      <c r="B27" s="55" t="s">
        <v>43</v>
      </c>
      <c r="C27" s="56"/>
      <c r="D27" s="86"/>
      <c r="E27" s="67"/>
      <c r="F27" s="64" t="s">
        <v>44</v>
      </c>
      <c r="G27" s="71"/>
      <c r="H27" s="68"/>
      <c r="I27" s="89">
        <v>2000</v>
      </c>
      <c r="J27" s="72"/>
      <c r="K27" s="21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</row>
    <row r="28" spans="1:254" ht="17.25" customHeight="1">
      <c r="A28" s="87"/>
      <c r="B28" s="66" t="s">
        <v>22</v>
      </c>
      <c r="C28" s="56"/>
      <c r="D28" s="86"/>
      <c r="E28" s="67"/>
      <c r="F28" s="70" t="s">
        <v>23</v>
      </c>
      <c r="G28" s="71"/>
      <c r="H28" s="68"/>
      <c r="I28" s="89">
        <v>1760</v>
      </c>
      <c r="J28" s="72"/>
      <c r="K28" s="21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</row>
    <row r="29" spans="1:254" ht="18" customHeight="1">
      <c r="A29" s="87"/>
      <c r="B29" s="90" t="s">
        <v>45</v>
      </c>
      <c r="C29" s="91"/>
      <c r="D29" s="92"/>
      <c r="E29" s="93"/>
      <c r="F29" s="94" t="s">
        <v>46</v>
      </c>
      <c r="G29" s="95"/>
      <c r="H29" s="96"/>
      <c r="I29" s="97">
        <v>2000</v>
      </c>
      <c r="J29" s="98"/>
      <c r="K29" s="21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</row>
    <row r="30" spans="1:254" ht="29.25" customHeight="1">
      <c r="A30" s="87"/>
      <c r="B30" s="99" t="s">
        <v>47</v>
      </c>
      <c r="C30" s="100"/>
      <c r="D30" s="101"/>
      <c r="E30" s="102"/>
      <c r="F30" s="103" t="s">
        <v>48</v>
      </c>
      <c r="G30" s="95"/>
      <c r="H30" s="96"/>
      <c r="I30" s="97">
        <v>2000</v>
      </c>
      <c r="J30" s="98"/>
      <c r="K30" s="21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</row>
    <row r="31" spans="1:254" ht="30" customHeight="1" thickBot="1">
      <c r="A31" s="87"/>
      <c r="B31" s="104" t="s">
        <v>49</v>
      </c>
      <c r="C31" s="105"/>
      <c r="D31" s="106"/>
      <c r="E31" s="102"/>
      <c r="F31" s="103">
        <v>4750</v>
      </c>
      <c r="G31" s="95"/>
      <c r="H31" s="96"/>
      <c r="I31" s="97">
        <v>1000</v>
      </c>
      <c r="J31" s="98"/>
      <c r="K31" s="21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</row>
    <row r="32" spans="1:254" ht="21" customHeight="1">
      <c r="A32" s="44">
        <v>4</v>
      </c>
      <c r="B32" s="107" t="s">
        <v>50</v>
      </c>
      <c r="C32" s="48" t="s">
        <v>51</v>
      </c>
      <c r="D32" s="49" t="s">
        <v>52</v>
      </c>
      <c r="E32" s="48"/>
      <c r="F32" s="49"/>
      <c r="G32" s="50">
        <v>0</v>
      </c>
      <c r="H32" s="51">
        <f>SUM(H33:H39)</f>
        <v>55200</v>
      </c>
      <c r="I32" s="52">
        <f>SUM(I34:I39)</f>
        <v>55200</v>
      </c>
      <c r="J32" s="53">
        <f>G32+H32-I32</f>
        <v>0</v>
      </c>
      <c r="K32" s="21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</row>
    <row r="33" spans="1:254" ht="16.5" customHeight="1">
      <c r="A33" s="108"/>
      <c r="B33" s="55" t="s">
        <v>29</v>
      </c>
      <c r="C33" s="56"/>
      <c r="D33" s="57"/>
      <c r="E33" s="58" t="s">
        <v>30</v>
      </c>
      <c r="F33" s="109"/>
      <c r="G33" s="110"/>
      <c r="H33" s="111">
        <v>200</v>
      </c>
      <c r="I33" s="112"/>
      <c r="J33" s="113"/>
      <c r="K33" s="21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</row>
    <row r="34" spans="1:254" ht="26.25" customHeight="1">
      <c r="A34" s="114"/>
      <c r="B34" s="66" t="s">
        <v>18</v>
      </c>
      <c r="C34" s="56"/>
      <c r="D34" s="57"/>
      <c r="E34" s="67" t="s">
        <v>19</v>
      </c>
      <c r="F34" s="57"/>
      <c r="G34" s="110"/>
      <c r="H34" s="111">
        <v>55000</v>
      </c>
      <c r="I34" s="61"/>
      <c r="J34" s="62"/>
      <c r="K34" s="21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</row>
    <row r="35" spans="1:254" ht="17.25" customHeight="1">
      <c r="A35" s="114"/>
      <c r="B35" s="66" t="s">
        <v>53</v>
      </c>
      <c r="C35" s="56"/>
      <c r="D35" s="57"/>
      <c r="E35" s="67"/>
      <c r="F35" s="70" t="s">
        <v>54</v>
      </c>
      <c r="G35" s="59"/>
      <c r="H35" s="60"/>
      <c r="I35" s="61">
        <v>11000</v>
      </c>
      <c r="J35" s="62"/>
      <c r="K35" s="21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</row>
    <row r="36" spans="1:254" ht="15" customHeight="1">
      <c r="A36" s="114"/>
      <c r="B36" s="66" t="s">
        <v>20</v>
      </c>
      <c r="C36" s="56"/>
      <c r="D36" s="57"/>
      <c r="E36" s="67"/>
      <c r="F36" s="70" t="s">
        <v>21</v>
      </c>
      <c r="G36" s="59"/>
      <c r="H36" s="60"/>
      <c r="I36" s="61">
        <v>20000</v>
      </c>
      <c r="J36" s="62"/>
      <c r="K36" s="21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</row>
    <row r="37" spans="1:254" ht="15" customHeight="1">
      <c r="A37" s="114"/>
      <c r="B37" s="55" t="s">
        <v>55</v>
      </c>
      <c r="C37" s="56"/>
      <c r="D37" s="57"/>
      <c r="E37" s="67"/>
      <c r="F37" s="64" t="s">
        <v>56</v>
      </c>
      <c r="G37" s="59"/>
      <c r="H37" s="60"/>
      <c r="I37" s="61">
        <v>3500</v>
      </c>
      <c r="J37" s="62"/>
      <c r="K37" s="21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</row>
    <row r="38" spans="1:254" ht="15" customHeight="1">
      <c r="A38" s="114"/>
      <c r="B38" s="55" t="s">
        <v>57</v>
      </c>
      <c r="C38" s="56"/>
      <c r="D38" s="57"/>
      <c r="E38" s="67"/>
      <c r="F38" s="64" t="s">
        <v>58</v>
      </c>
      <c r="G38" s="59"/>
      <c r="H38" s="60"/>
      <c r="I38" s="61">
        <v>500</v>
      </c>
      <c r="J38" s="62"/>
      <c r="K38" s="21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</row>
    <row r="39" spans="1:254" ht="17.25" customHeight="1" thickBot="1">
      <c r="A39" s="115"/>
      <c r="B39" s="74" t="s">
        <v>22</v>
      </c>
      <c r="C39" s="75"/>
      <c r="D39" s="76"/>
      <c r="E39" s="77"/>
      <c r="F39" s="78" t="s">
        <v>23</v>
      </c>
      <c r="G39" s="116"/>
      <c r="H39" s="117"/>
      <c r="I39" s="118">
        <v>20200</v>
      </c>
      <c r="J39" s="119"/>
      <c r="K39" s="21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</row>
    <row r="40" spans="1:254" ht="21" customHeight="1">
      <c r="A40" s="44">
        <v>5</v>
      </c>
      <c r="B40" s="45" t="s">
        <v>59</v>
      </c>
      <c r="C40" s="46" t="s">
        <v>60</v>
      </c>
      <c r="D40" s="47" t="s">
        <v>61</v>
      </c>
      <c r="E40" s="48"/>
      <c r="F40" s="49"/>
      <c r="G40" s="50">
        <v>0</v>
      </c>
      <c r="H40" s="51">
        <f>SUM(H41:H41)</f>
        <v>126500</v>
      </c>
      <c r="I40" s="52">
        <f>SUM(I42:I43)</f>
        <v>126500</v>
      </c>
      <c r="J40" s="53">
        <f>G40+H40-I40</f>
        <v>0</v>
      </c>
      <c r="K40" s="21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</row>
    <row r="41" spans="1:254" ht="15.75" customHeight="1">
      <c r="A41" s="54"/>
      <c r="B41" s="66" t="s">
        <v>27</v>
      </c>
      <c r="C41" s="56"/>
      <c r="D41" s="57"/>
      <c r="E41" s="67" t="s">
        <v>28</v>
      </c>
      <c r="F41" s="57"/>
      <c r="G41" s="59"/>
      <c r="H41" s="60">
        <v>126500</v>
      </c>
      <c r="I41" s="61"/>
      <c r="J41" s="62"/>
      <c r="K41" s="21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</row>
    <row r="42" spans="1:254" ht="15.75" customHeight="1">
      <c r="A42" s="54"/>
      <c r="B42" s="63" t="s">
        <v>55</v>
      </c>
      <c r="C42" s="56"/>
      <c r="D42" s="57"/>
      <c r="E42" s="67"/>
      <c r="F42" s="64" t="s">
        <v>56</v>
      </c>
      <c r="G42" s="59"/>
      <c r="H42" s="60"/>
      <c r="I42" s="61">
        <v>126300</v>
      </c>
      <c r="J42" s="62"/>
      <c r="K42" s="21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</row>
    <row r="43" spans="1:254" ht="18.75" customHeight="1" thickBot="1">
      <c r="A43" s="73"/>
      <c r="B43" s="74" t="s">
        <v>22</v>
      </c>
      <c r="C43" s="75"/>
      <c r="D43" s="76"/>
      <c r="E43" s="77"/>
      <c r="F43" s="78" t="s">
        <v>23</v>
      </c>
      <c r="G43" s="116"/>
      <c r="H43" s="117"/>
      <c r="I43" s="118">
        <v>200</v>
      </c>
      <c r="J43" s="119"/>
      <c r="K43" s="21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</row>
    <row r="44" spans="1:254" ht="20.25" customHeight="1">
      <c r="A44" s="44">
        <v>6</v>
      </c>
      <c r="B44" s="45" t="s">
        <v>62</v>
      </c>
      <c r="C44" s="48" t="s">
        <v>63</v>
      </c>
      <c r="D44" s="49" t="s">
        <v>64</v>
      </c>
      <c r="E44" s="48"/>
      <c r="F44" s="49"/>
      <c r="G44" s="50">
        <v>0</v>
      </c>
      <c r="H44" s="51">
        <f>SUM(H45:H45)</f>
        <v>80000</v>
      </c>
      <c r="I44" s="52">
        <f>SUM(I46:I48)</f>
        <v>80000</v>
      </c>
      <c r="J44" s="53">
        <f>G44+H44-I44</f>
        <v>0</v>
      </c>
      <c r="K44" s="21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</row>
    <row r="45" spans="1:254" ht="18" customHeight="1">
      <c r="A45" s="108"/>
      <c r="B45" s="55" t="s">
        <v>65</v>
      </c>
      <c r="C45" s="56"/>
      <c r="D45" s="57"/>
      <c r="E45" s="58" t="s">
        <v>66</v>
      </c>
      <c r="F45" s="120"/>
      <c r="G45" s="121"/>
      <c r="H45" s="122">
        <v>80000</v>
      </c>
      <c r="I45" s="123"/>
      <c r="J45" s="124"/>
      <c r="K45" s="21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</row>
    <row r="46" spans="1:254" ht="18" customHeight="1">
      <c r="A46" s="114"/>
      <c r="B46" s="55" t="s">
        <v>39</v>
      </c>
      <c r="C46" s="56"/>
      <c r="D46" s="57"/>
      <c r="E46" s="58"/>
      <c r="F46" s="88" t="s">
        <v>40</v>
      </c>
      <c r="G46" s="59"/>
      <c r="H46" s="60"/>
      <c r="I46" s="61">
        <v>22000</v>
      </c>
      <c r="J46" s="62"/>
      <c r="K46" s="21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</row>
    <row r="47" spans="1:254" ht="15.75" customHeight="1">
      <c r="A47" s="114"/>
      <c r="B47" s="66" t="s">
        <v>20</v>
      </c>
      <c r="C47" s="56"/>
      <c r="D47" s="57"/>
      <c r="E47" s="67"/>
      <c r="F47" s="70" t="s">
        <v>21</v>
      </c>
      <c r="G47" s="59"/>
      <c r="H47" s="60"/>
      <c r="I47" s="61">
        <v>38000</v>
      </c>
      <c r="J47" s="62"/>
      <c r="K47" s="21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</row>
    <row r="48" spans="1:254" ht="18.75" customHeight="1" thickBot="1">
      <c r="A48" s="115"/>
      <c r="B48" s="74" t="s">
        <v>22</v>
      </c>
      <c r="C48" s="75"/>
      <c r="D48" s="76"/>
      <c r="E48" s="77"/>
      <c r="F48" s="78" t="s">
        <v>23</v>
      </c>
      <c r="G48" s="116"/>
      <c r="H48" s="117"/>
      <c r="I48" s="118">
        <v>20000</v>
      </c>
      <c r="J48" s="119"/>
      <c r="K48" s="21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</row>
    <row r="49" spans="1:254" ht="22.5" customHeight="1" thickBot="1">
      <c r="A49" s="125"/>
      <c r="B49" s="126" t="s">
        <v>67</v>
      </c>
      <c r="C49" s="127"/>
      <c r="D49" s="127"/>
      <c r="E49" s="127"/>
      <c r="F49" s="128"/>
      <c r="G49" s="129">
        <f>G9+G13+G19+G32+G40+G44</f>
        <v>49349</v>
      </c>
      <c r="H49" s="129">
        <f>H9+H13+H19+H32+H40+H44</f>
        <v>359960</v>
      </c>
      <c r="I49" s="129">
        <f>I9+I13+I19+I32+I40+I44</f>
        <v>371960</v>
      </c>
      <c r="J49" s="129">
        <f>J9+J13+J19+J32+J40+J44</f>
        <v>37349</v>
      </c>
      <c r="K49" s="130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</row>
    <row r="50" spans="1:254" ht="22.5" customHeight="1">
      <c r="A50" s="131"/>
      <c r="B50" s="132"/>
      <c r="C50" s="133"/>
      <c r="D50" s="133"/>
      <c r="E50" s="133"/>
      <c r="F50" s="133"/>
      <c r="G50" s="134"/>
      <c r="H50" s="134"/>
      <c r="I50" s="134"/>
      <c r="J50" s="134"/>
      <c r="K50" s="130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</row>
    <row r="51" spans="1:254" ht="22.5" customHeight="1">
      <c r="A51" s="131"/>
      <c r="B51" s="132"/>
      <c r="C51" s="133"/>
      <c r="D51" s="133"/>
      <c r="E51" s="133"/>
      <c r="F51" s="133"/>
      <c r="G51" s="134"/>
      <c r="H51" s="135" t="s">
        <v>68</v>
      </c>
      <c r="I51" s="135"/>
      <c r="J51" s="134"/>
      <c r="K51" s="130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</row>
    <row r="52" spans="1:254" ht="22.5" customHeight="1">
      <c r="A52" s="131"/>
      <c r="B52" s="132"/>
      <c r="C52" s="133"/>
      <c r="D52" s="133"/>
      <c r="E52" s="133"/>
      <c r="F52" s="133"/>
      <c r="G52" s="134"/>
      <c r="H52" s="136" t="s">
        <v>69</v>
      </c>
      <c r="I52" s="136"/>
      <c r="J52" s="134"/>
      <c r="K52" s="130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</row>
    <row r="53" spans="1:254" ht="22.5" customHeight="1">
      <c r="A53" s="131"/>
      <c r="B53" s="132"/>
      <c r="C53" s="133"/>
      <c r="D53" s="133"/>
      <c r="E53" s="133"/>
      <c r="F53" s="133"/>
      <c r="G53" s="134"/>
      <c r="H53" s="134"/>
      <c r="I53" s="134"/>
      <c r="J53" s="134"/>
      <c r="K53" s="130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</row>
    <row r="54" spans="1:254" ht="22.5" customHeight="1">
      <c r="A54" s="131"/>
      <c r="B54" s="132"/>
      <c r="C54" s="133"/>
      <c r="D54" s="133"/>
      <c r="E54" s="133"/>
      <c r="F54" s="133"/>
      <c r="G54" s="134"/>
      <c r="H54" s="134"/>
      <c r="I54" s="134"/>
      <c r="J54" s="134"/>
      <c r="K54" s="130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</row>
    <row r="55" spans="1:254" ht="22.5" customHeight="1">
      <c r="A55" s="131"/>
      <c r="B55" s="132"/>
      <c r="C55" s="133"/>
      <c r="D55" s="133"/>
      <c r="E55" s="133"/>
      <c r="F55" s="133"/>
      <c r="G55" s="134"/>
      <c r="H55" s="134"/>
      <c r="I55" s="134"/>
      <c r="J55" s="134"/>
      <c r="K55" s="130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</row>
    <row r="56" spans="1:254" ht="22.5" customHeight="1">
      <c r="A56" s="131"/>
      <c r="B56" s="132"/>
      <c r="C56" s="133"/>
      <c r="D56" s="133"/>
      <c r="E56" s="133"/>
      <c r="F56" s="133"/>
      <c r="G56" s="134"/>
      <c r="H56" s="134"/>
      <c r="I56" s="134"/>
      <c r="J56" s="134"/>
      <c r="K56" s="130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</row>
    <row r="57" spans="1:254" ht="22.5" customHeight="1">
      <c r="A57" s="131"/>
      <c r="B57" s="132"/>
      <c r="C57" s="133"/>
      <c r="D57" s="133"/>
      <c r="E57" s="133"/>
      <c r="F57" s="133"/>
      <c r="G57" s="134"/>
      <c r="H57" s="134"/>
      <c r="I57" s="134"/>
      <c r="J57" s="134"/>
      <c r="K57" s="130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</row>
    <row r="58" spans="1:254" ht="15.75" customHeight="1">
      <c r="A58" s="137"/>
      <c r="B58" s="137"/>
      <c r="C58" s="138" t="s">
        <v>70</v>
      </c>
      <c r="D58" s="137"/>
      <c r="E58" s="137"/>
      <c r="F58" s="137"/>
      <c r="G58" s="137"/>
      <c r="H58" s="137"/>
      <c r="I58" s="137"/>
      <c r="J58" s="13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</row>
    <row r="59" spans="1:254" ht="17.25" customHeight="1">
      <c r="A59" s="137"/>
      <c r="B59" s="137"/>
      <c r="C59" s="139" t="s">
        <v>71</v>
      </c>
      <c r="D59" s="137"/>
      <c r="E59" s="137"/>
      <c r="F59" s="137"/>
      <c r="G59" s="137"/>
      <c r="H59" s="137"/>
      <c r="I59" s="137"/>
      <c r="J59" s="13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</row>
    <row r="60" spans="1:254" ht="16.5" customHeight="1">
      <c r="A60" s="137"/>
      <c r="B60" s="137"/>
      <c r="C60" s="139" t="s">
        <v>72</v>
      </c>
      <c r="D60" s="137"/>
      <c r="E60" s="137"/>
      <c r="F60" s="137"/>
      <c r="G60" s="137"/>
      <c r="H60" s="137"/>
      <c r="I60" s="137"/>
      <c r="J60" s="13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</row>
    <row r="61" spans="1:254" ht="15" customHeight="1">
      <c r="A61" s="6"/>
      <c r="B61" s="138"/>
      <c r="C61" s="140" t="s">
        <v>73</v>
      </c>
      <c r="D61" s="141"/>
      <c r="E61" s="6"/>
      <c r="F61" s="6"/>
      <c r="G61" s="6"/>
      <c r="H61" s="6"/>
      <c r="I61" s="6"/>
      <c r="J61" s="6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</row>
    <row r="62" spans="1:254" ht="15.75" customHeight="1">
      <c r="A62" s="6"/>
      <c r="B62" s="139"/>
      <c r="C62" s="142" t="s">
        <v>74</v>
      </c>
      <c r="D62" s="143"/>
      <c r="E62" s="6"/>
      <c r="F62" s="6"/>
      <c r="G62" s="6"/>
      <c r="H62" s="6"/>
      <c r="I62" s="6"/>
      <c r="J62" s="6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</row>
    <row r="63" spans="1:254" ht="15.75" customHeight="1">
      <c r="A63" s="6"/>
      <c r="B63" s="139"/>
      <c r="C63" s="142" t="s">
        <v>75</v>
      </c>
      <c r="D63" s="143"/>
      <c r="E63" s="6"/>
      <c r="F63" s="6"/>
      <c r="G63" s="6"/>
      <c r="H63" s="6"/>
      <c r="I63" s="6"/>
      <c r="J63" s="6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</row>
    <row r="64" spans="3:4" ht="19.5" customHeight="1">
      <c r="C64" s="143"/>
      <c r="D64" s="143"/>
    </row>
    <row r="65" spans="3:4" ht="18" customHeight="1">
      <c r="C65" s="143"/>
      <c r="D65" s="143"/>
    </row>
    <row r="66" spans="3:4" ht="19.5" customHeight="1">
      <c r="C66" s="143"/>
      <c r="D66" s="143"/>
    </row>
  </sheetData>
  <mergeCells count="12">
    <mergeCell ref="B49:E49"/>
    <mergeCell ref="A45:A48"/>
    <mergeCell ref="A10:A12"/>
    <mergeCell ref="G4:G7"/>
    <mergeCell ref="A14:A18"/>
    <mergeCell ref="A41:A43"/>
    <mergeCell ref="A20:A31"/>
    <mergeCell ref="A33:A39"/>
    <mergeCell ref="H52:I52"/>
    <mergeCell ref="J4:J7"/>
    <mergeCell ref="H4:H7"/>
    <mergeCell ref="I4:I7"/>
  </mergeCells>
  <printOptions horizontalCentered="1"/>
  <pageMargins left="0.5902777777777778" right="0.5902777777777778" top="0.43333333333333335" bottom="0.43333333333333335" header="0.5" footer="0.5"/>
  <pageSetup cellComments="asDisplayed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</cp:lastModifiedBy>
  <dcterms:created xsi:type="dcterms:W3CDTF">2007-01-17T09:50:20Z</dcterms:created>
  <dcterms:modified xsi:type="dcterms:W3CDTF">2007-01-17T09:50:33Z</dcterms:modified>
  <cp:category/>
  <cp:version/>
  <cp:contentType/>
  <cp:contentStatus/>
</cp:coreProperties>
</file>