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<sst xmlns="http://schemas.openxmlformats.org/spreadsheetml/2006/main" count="58" uniqueCount="58">
  <si>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Dział</t>
  </si>
  <si>
    <t>Nazwa działu</t>
  </si>
  <si>
    <t>Wykonanie</t>
  </si>
  <si>
    <t>% wykonania</t>
  </si>
  <si>
    <t>010</t>
  </si>
  <si>
    <t>Rolnictwo i łowiectwo</t>
  </si>
  <si>
    <t>020</t>
  </si>
  <si>
    <t>Leśnictwo</t>
  </si>
  <si>
    <t>Transport i łączność</t>
  </si>
  <si>
    <t xml:space="preserve">Turystyka </t>
  </si>
  <si>
    <t>Gospodarka mieszkaniowa</t>
  </si>
  <si>
    <t>Działalność usługowa</t>
  </si>
  <si>
    <t>Administracja publiczna</t>
  </si>
  <si>
    <t>Bezpieczeństwo publiczne i ochrona przeciwpożarowa</t>
  </si>
  <si>
    <t>Obsługa długu publicznego</t>
  </si>
  <si>
    <t>Różne rozliczenia</t>
  </si>
  <si>
    <t>Oświata i wychowanie</t>
  </si>
  <si>
    <t>Ochrona zdrowia</t>
  </si>
  <si>
    <t>Pomoc społeczna</t>
  </si>
  <si>
    <t>Pozostałe zadania w zakresie polityki społecznej</t>
  </si>
  <si>
    <t>Edukacyjna opieka wychowawcza</t>
  </si>
  <si>
    <t>Kultura i ochrona dziedzictwa narodowego</t>
  </si>
  <si>
    <t>Kultura fizyczna i sport</t>
  </si>
  <si>
    <t>Ogółem</t>
  </si>
  <si>
    <t>Szkolnictwo wyższe</t>
  </si>
  <si>
    <t>Zarząd Powiatu Mławskiego</t>
  </si>
  <si>
    <t>1. Włodzimierz Wojnarowski............................</t>
  </si>
  <si>
    <t>2. Barbara Gutowska.......................................</t>
  </si>
  <si>
    <t>1.</t>
  </si>
  <si>
    <t>2.</t>
  </si>
  <si>
    <t>4.</t>
  </si>
  <si>
    <t>5.</t>
  </si>
  <si>
    <t>6.</t>
  </si>
  <si>
    <t>7.</t>
  </si>
  <si>
    <t>8.</t>
  </si>
  <si>
    <t>11.</t>
  </si>
  <si>
    <t>12.</t>
  </si>
  <si>
    <t>13.</t>
  </si>
  <si>
    <t>14.</t>
  </si>
  <si>
    <t>15.</t>
  </si>
  <si>
    <t>16.</t>
  </si>
  <si>
    <t>17.</t>
  </si>
  <si>
    <t>Gospodarka komunalna i ochrona środowiska</t>
  </si>
  <si>
    <t>18.</t>
  </si>
  <si>
    <t>19.</t>
  </si>
  <si>
    <t>3. Marcin Burchacki ...................................</t>
  </si>
  <si>
    <t>4. Mariusz Gębala ...........................................</t>
  </si>
  <si>
    <t>5. Marek Wiesław Linkowski.............................</t>
  </si>
  <si>
    <t>Lp.</t>
  </si>
  <si>
    <t>Plan pierwotny na 01.01.2011 r.</t>
  </si>
  <si>
    <t>3.</t>
  </si>
  <si>
    <t>9.</t>
  </si>
  <si>
    <t>10.</t>
  </si>
  <si>
    <t>Zestawienie tabelaryczne wydatków wg działów za 2011 rok</t>
  </si>
  <si>
    <t>Plan po zmianach na 31.12.2011 r.</t>
  </si>
  <si>
    <t>20.</t>
  </si>
  <si>
    <t>050</t>
  </si>
  <si>
    <t>Rybołóstwo i rybactwo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</si>
</sst>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6">
    <font>
      <sz val="10"/>
      <name val="Arial"/>
      <family val="0"/>
    </font>
    <font>
      <sz val="10"/>
      <color indexed="8"/>
      <name val="Arial CE"/>
      <family val="0"/>
    </font>
    <font>
      <sz val="10"/>
      <color indexed="8"/>
      <name val="Arial"/>
      <family val="0"/>
    </font>
    <font>
      <b/>
      <sz val="10"/>
      <color indexed="8"/>
      <name val="Arial CE"/>
      <family val="2"/>
    </font>
    <font>
      <b/>
      <sz val="14"/>
      <color indexed="8"/>
      <name val="Times New Roman"/>
      <family val="1"/>
    </font>
    <font>
      <sz val="14"/>
      <color indexed="8"/>
      <name val="Arial CE"/>
      <family val="0"/>
    </font>
    <font>
      <b/>
      <sz val="12"/>
      <color indexed="8"/>
      <name val="Arial CE"/>
      <family val="2"/>
    </font>
    <font>
      <b/>
      <sz val="11"/>
      <color indexed="8"/>
      <name val="Arial CE"/>
      <family val="2"/>
    </font>
    <font>
      <b/>
      <i/>
      <u val="single"/>
      <sz val="10"/>
      <color indexed="8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 wrapText="1"/>
    </xf>
    <xf numFmtId="0" fontId="7" fillId="0" borderId="10" xfId="0" applyNumberFormat="1" applyFont="1" applyFill="1" applyBorder="1" applyAlignment="1">
      <alignment horizontal="center" wrapText="1"/>
    </xf>
    <xf numFmtId="0" fontId="7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 horizontal="center" wrapText="1"/>
    </xf>
    <xf numFmtId="0" fontId="8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A1" sqref="A1:G33"/>
    </sheetView>
  </sheetViews>
  <sheetFormatPr defaultColWidth="9.140625" defaultRowHeight="12.75"/>
  <cols>
    <col min="1" max="1" width="5.421875" style="1" customWidth="1"/>
    <col min="2" max="2" width="7.7109375" style="1" customWidth="1"/>
    <col min="3" max="3" width="31.8515625" style="1" customWidth="1"/>
    <col min="4" max="4" width="16.421875" style="1" customWidth="1"/>
    <col min="5" max="5" width="15.7109375" style="1" customWidth="1"/>
    <col min="6" max="6" width="16.7109375" style="1" customWidth="1"/>
    <col min="7" max="7" width="14.57421875" style="1" customWidth="1"/>
    <col min="8" max="16384" width="9.140625" style="1" customWidth="1"/>
  </cols>
  <sheetData>
    <row r="1" spans="1:8" s="3" customFormat="1" ht="12" customHeight="1">
      <c r="A1" s="2"/>
      <c r="B1" s="5"/>
      <c r="C1" s="5"/>
      <c r="D1" s="5"/>
      <c r="E1" s="5"/>
      <c r="F1" s="5"/>
      <c r="G1" s="5"/>
      <c r="H1" s="6"/>
    </row>
    <row r="2" spans="1:7" s="3" customFormat="1" ht="12.75">
      <c r="A2" s="2"/>
      <c r="B2" s="2"/>
      <c r="C2" s="2"/>
      <c r="D2" s="2"/>
      <c r="E2" s="2"/>
      <c r="F2" s="17"/>
      <c r="G2" s="18"/>
    </row>
    <row r="3" spans="1:7" s="3" customFormat="1" ht="18.75">
      <c r="A3" s="5" t="s">
        <v>53</v>
      </c>
      <c r="B3" s="2"/>
      <c r="C3" s="2"/>
      <c r="D3" s="2"/>
      <c r="E3" s="2"/>
      <c r="F3" s="2"/>
      <c r="G3" s="4"/>
    </row>
    <row r="4" spans="1:7" s="3" customFormat="1" ht="15.75" customHeight="1">
      <c r="A4" s="5"/>
      <c r="B4" s="2"/>
      <c r="C4" s="2"/>
      <c r="D4" s="2"/>
      <c r="E4" s="2"/>
      <c r="F4" s="2"/>
      <c r="G4" s="4"/>
    </row>
    <row r="5" spans="1:7" s="3" customFormat="1" ht="47.25" customHeight="1">
      <c r="A5" s="10" t="s">
        <v>48</v>
      </c>
      <c r="B5" s="7" t="s">
        <v>0</v>
      </c>
      <c r="C5" s="8" t="s">
        <v>1</v>
      </c>
      <c r="D5" s="8" t="s">
        <v>49</v>
      </c>
      <c r="E5" s="8" t="s">
        <v>54</v>
      </c>
      <c r="F5" s="9" t="s">
        <v>2</v>
      </c>
      <c r="G5" s="19" t="s">
        <v>3</v>
      </c>
    </row>
    <row r="6" spans="1:7" s="3" customFormat="1" ht="23.25" customHeight="1">
      <c r="A6" s="23" t="s">
        <v>28</v>
      </c>
      <c r="B6" s="11" t="s">
        <v>4</v>
      </c>
      <c r="C6" s="12" t="s">
        <v>5</v>
      </c>
      <c r="D6" s="24">
        <v>160000</v>
      </c>
      <c r="E6" s="24">
        <v>262000</v>
      </c>
      <c r="F6" s="24">
        <v>216927</v>
      </c>
      <c r="G6" s="13">
        <f aca="true" t="shared" si="0" ref="G6:G26">F6/E6*100</f>
        <v>82.79656488549618</v>
      </c>
    </row>
    <row r="7" spans="1:7" s="3" customFormat="1" ht="24" customHeight="1">
      <c r="A7" s="23" t="s">
        <v>29</v>
      </c>
      <c r="B7" s="11" t="s">
        <v>6</v>
      </c>
      <c r="C7" s="14" t="s">
        <v>7</v>
      </c>
      <c r="D7" s="13">
        <v>461653</v>
      </c>
      <c r="E7" s="24">
        <v>442385.68</v>
      </c>
      <c r="F7" s="24">
        <v>442350.06</v>
      </c>
      <c r="G7" s="13">
        <f t="shared" si="0"/>
        <v>99.99194820230166</v>
      </c>
    </row>
    <row r="8" spans="1:7" s="3" customFormat="1" ht="24" customHeight="1">
      <c r="A8" s="23" t="s">
        <v>50</v>
      </c>
      <c r="B8" s="11" t="s">
        <v>56</v>
      </c>
      <c r="C8" s="14" t="s">
        <v>57</v>
      </c>
      <c r="D8" s="13">
        <v>0</v>
      </c>
      <c r="E8" s="24">
        <v>1500</v>
      </c>
      <c r="F8" s="24">
        <v>1446.03</v>
      </c>
      <c r="G8" s="13"/>
    </row>
    <row r="9" spans="1:7" s="3" customFormat="1" ht="23.25" customHeight="1">
      <c r="A9" s="23" t="s">
        <v>30</v>
      </c>
      <c r="B9" s="15">
        <v>600</v>
      </c>
      <c r="C9" s="14" t="s">
        <v>8</v>
      </c>
      <c r="D9" s="13">
        <v>10954046</v>
      </c>
      <c r="E9" s="24">
        <v>15873708</v>
      </c>
      <c r="F9" s="24">
        <v>15829008.73</v>
      </c>
      <c r="G9" s="13">
        <f t="shared" si="0"/>
        <v>99.7184068775865</v>
      </c>
    </row>
    <row r="10" spans="1:7" s="3" customFormat="1" ht="22.5" customHeight="1">
      <c r="A10" s="23" t="s">
        <v>31</v>
      </c>
      <c r="B10" s="15">
        <v>630</v>
      </c>
      <c r="C10" s="14" t="s">
        <v>9</v>
      </c>
      <c r="D10" s="13">
        <v>7000</v>
      </c>
      <c r="E10" s="24">
        <v>7000</v>
      </c>
      <c r="F10" s="24">
        <v>5049.5</v>
      </c>
      <c r="G10" s="13">
        <f t="shared" si="0"/>
        <v>72.13571428571429</v>
      </c>
    </row>
    <row r="11" spans="1:7" s="3" customFormat="1" ht="21.75" customHeight="1">
      <c r="A11" s="23" t="s">
        <v>32</v>
      </c>
      <c r="B11" s="15">
        <v>700</v>
      </c>
      <c r="C11" s="14" t="s">
        <v>10</v>
      </c>
      <c r="D11" s="13">
        <v>49000</v>
      </c>
      <c r="E11" s="24">
        <v>124000</v>
      </c>
      <c r="F11" s="24">
        <v>94709.28</v>
      </c>
      <c r="G11" s="13">
        <f t="shared" si="0"/>
        <v>76.37845161290322</v>
      </c>
    </row>
    <row r="12" spans="1:7" s="3" customFormat="1" ht="23.25" customHeight="1">
      <c r="A12" s="23" t="s">
        <v>33</v>
      </c>
      <c r="B12" s="15">
        <v>710</v>
      </c>
      <c r="C12" s="14" t="s">
        <v>11</v>
      </c>
      <c r="D12" s="13">
        <v>971500</v>
      </c>
      <c r="E12" s="24">
        <v>1017000</v>
      </c>
      <c r="F12" s="24">
        <v>614460.8</v>
      </c>
      <c r="G12" s="13">
        <f t="shared" si="0"/>
        <v>60.41895771878073</v>
      </c>
    </row>
    <row r="13" spans="1:7" s="3" customFormat="1" ht="23.25" customHeight="1">
      <c r="A13" s="23" t="s">
        <v>34</v>
      </c>
      <c r="B13" s="15">
        <v>750</v>
      </c>
      <c r="C13" s="14" t="s">
        <v>12</v>
      </c>
      <c r="D13" s="13">
        <v>6924256</v>
      </c>
      <c r="E13" s="24">
        <v>7321843.07</v>
      </c>
      <c r="F13" s="24">
        <v>7038763.33</v>
      </c>
      <c r="G13" s="13">
        <f t="shared" si="0"/>
        <v>96.1337638994221</v>
      </c>
    </row>
    <row r="14" spans="1:7" s="3" customFormat="1" ht="30" customHeight="1">
      <c r="A14" s="23" t="s">
        <v>51</v>
      </c>
      <c r="B14" s="15">
        <v>754</v>
      </c>
      <c r="C14" s="16" t="s">
        <v>13</v>
      </c>
      <c r="D14" s="24">
        <v>3447064</v>
      </c>
      <c r="E14" s="24">
        <v>4590964.69</v>
      </c>
      <c r="F14" s="24">
        <v>4584547.36</v>
      </c>
      <c r="G14" s="13">
        <f t="shared" si="0"/>
        <v>99.8602182671111</v>
      </c>
    </row>
    <row r="15" spans="1:7" s="3" customFormat="1" ht="22.5" customHeight="1">
      <c r="A15" s="23" t="s">
        <v>52</v>
      </c>
      <c r="B15" s="15">
        <v>757</v>
      </c>
      <c r="C15" s="16" t="s">
        <v>14</v>
      </c>
      <c r="D15" s="24">
        <v>400000</v>
      </c>
      <c r="E15" s="24">
        <v>400000</v>
      </c>
      <c r="F15" s="24">
        <v>324524.92</v>
      </c>
      <c r="G15" s="13">
        <f t="shared" si="0"/>
        <v>81.13123</v>
      </c>
    </row>
    <row r="16" spans="1:7" s="3" customFormat="1" ht="21.75" customHeight="1">
      <c r="A16" s="23" t="s">
        <v>35</v>
      </c>
      <c r="B16" s="15">
        <v>758</v>
      </c>
      <c r="C16" s="16" t="s">
        <v>15</v>
      </c>
      <c r="D16" s="24">
        <v>844793</v>
      </c>
      <c r="E16" s="24">
        <v>226129.24</v>
      </c>
      <c r="F16" s="24">
        <v>0</v>
      </c>
      <c r="G16" s="13">
        <f t="shared" si="0"/>
        <v>0</v>
      </c>
    </row>
    <row r="17" spans="1:7" s="3" customFormat="1" ht="21" customHeight="1">
      <c r="A17" s="23" t="s">
        <v>36</v>
      </c>
      <c r="B17" s="15">
        <v>801</v>
      </c>
      <c r="C17" s="14" t="s">
        <v>16</v>
      </c>
      <c r="D17" s="13">
        <v>28509447</v>
      </c>
      <c r="E17" s="24">
        <v>28790380.22</v>
      </c>
      <c r="F17" s="24">
        <v>28365085.26</v>
      </c>
      <c r="G17" s="13">
        <f t="shared" si="0"/>
        <v>98.52278797032157</v>
      </c>
    </row>
    <row r="18" spans="1:7" s="3" customFormat="1" ht="24" customHeight="1">
      <c r="A18" s="23" t="s">
        <v>37</v>
      </c>
      <c r="B18" s="15">
        <v>803</v>
      </c>
      <c r="C18" s="14" t="s">
        <v>24</v>
      </c>
      <c r="D18" s="13">
        <v>20000</v>
      </c>
      <c r="E18" s="24">
        <v>20000</v>
      </c>
      <c r="F18" s="24">
        <v>20000</v>
      </c>
      <c r="G18" s="13">
        <f t="shared" si="0"/>
        <v>100</v>
      </c>
    </row>
    <row r="19" spans="1:7" s="3" customFormat="1" ht="22.5" customHeight="1">
      <c r="A19" s="23" t="s">
        <v>38</v>
      </c>
      <c r="B19" s="15">
        <v>851</v>
      </c>
      <c r="C19" s="16" t="s">
        <v>17</v>
      </c>
      <c r="D19" s="24">
        <v>2642700</v>
      </c>
      <c r="E19" s="24">
        <v>2517641.64</v>
      </c>
      <c r="F19" s="24">
        <v>2515554.76</v>
      </c>
      <c r="G19" s="13">
        <f t="shared" si="0"/>
        <v>99.91710972813429</v>
      </c>
    </row>
    <row r="20" spans="1:7" s="3" customFormat="1" ht="23.25" customHeight="1">
      <c r="A20" s="23" t="s">
        <v>39</v>
      </c>
      <c r="B20" s="15">
        <v>852</v>
      </c>
      <c r="C20" s="16" t="s">
        <v>18</v>
      </c>
      <c r="D20" s="24">
        <v>4944262</v>
      </c>
      <c r="E20" s="24">
        <v>5219198.97</v>
      </c>
      <c r="F20" s="24">
        <v>5183901.7</v>
      </c>
      <c r="G20" s="13">
        <f t="shared" si="0"/>
        <v>99.32370330767444</v>
      </c>
    </row>
    <row r="21" spans="1:7" s="3" customFormat="1" ht="28.5" customHeight="1">
      <c r="A21" s="23" t="s">
        <v>40</v>
      </c>
      <c r="B21" s="15">
        <v>853</v>
      </c>
      <c r="C21" s="16" t="s">
        <v>19</v>
      </c>
      <c r="D21" s="24">
        <v>2579770</v>
      </c>
      <c r="E21" s="24">
        <v>3297152.38</v>
      </c>
      <c r="F21" s="24">
        <v>3259292.22</v>
      </c>
      <c r="G21" s="13">
        <f t="shared" si="0"/>
        <v>98.85173156601273</v>
      </c>
    </row>
    <row r="22" spans="1:7" s="3" customFormat="1" ht="30" customHeight="1">
      <c r="A22" s="23" t="s">
        <v>41</v>
      </c>
      <c r="B22" s="15">
        <v>854</v>
      </c>
      <c r="C22" s="16" t="s">
        <v>20</v>
      </c>
      <c r="D22" s="24">
        <v>2420203</v>
      </c>
      <c r="E22" s="24">
        <v>2444419.6</v>
      </c>
      <c r="F22" s="24">
        <v>2358430.41</v>
      </c>
      <c r="G22" s="13">
        <f t="shared" si="0"/>
        <v>96.4822246557015</v>
      </c>
    </row>
    <row r="23" spans="1:7" s="3" customFormat="1" ht="30" customHeight="1">
      <c r="A23" s="23" t="s">
        <v>43</v>
      </c>
      <c r="B23" s="15">
        <v>900</v>
      </c>
      <c r="C23" s="16" t="s">
        <v>42</v>
      </c>
      <c r="D23" s="24">
        <v>856912</v>
      </c>
      <c r="E23" s="24">
        <v>893221</v>
      </c>
      <c r="F23" s="24">
        <v>855022.27</v>
      </c>
      <c r="G23" s="13">
        <f t="shared" si="0"/>
        <v>95.72348500539061</v>
      </c>
    </row>
    <row r="24" spans="1:7" s="3" customFormat="1" ht="29.25" customHeight="1">
      <c r="A24" s="23" t="s">
        <v>44</v>
      </c>
      <c r="B24" s="15">
        <v>921</v>
      </c>
      <c r="C24" s="16" t="s">
        <v>21</v>
      </c>
      <c r="D24" s="24">
        <v>58000</v>
      </c>
      <c r="E24" s="24">
        <v>65867.01</v>
      </c>
      <c r="F24" s="24">
        <v>65194.16</v>
      </c>
      <c r="G24" s="13">
        <f t="shared" si="0"/>
        <v>98.97847192395709</v>
      </c>
    </row>
    <row r="25" spans="1:7" s="3" customFormat="1" ht="23.25" customHeight="1">
      <c r="A25" s="23" t="s">
        <v>55</v>
      </c>
      <c r="B25" s="15">
        <v>926</v>
      </c>
      <c r="C25" s="16" t="s">
        <v>22</v>
      </c>
      <c r="D25" s="24">
        <v>890154</v>
      </c>
      <c r="E25" s="24">
        <v>1009437.99</v>
      </c>
      <c r="F25" s="24">
        <v>1005844.7</v>
      </c>
      <c r="G25" s="13">
        <f t="shared" si="0"/>
        <v>99.6440306353043</v>
      </c>
    </row>
    <row r="26" spans="1:7" s="3" customFormat="1" ht="28.5" customHeight="1">
      <c r="A26" s="26" t="s">
        <v>23</v>
      </c>
      <c r="B26" s="26"/>
      <c r="C26" s="26"/>
      <c r="D26" s="25">
        <f>SUM(D6:D25)</f>
        <v>67140760</v>
      </c>
      <c r="E26" s="25">
        <f>SUM(E6:E25)</f>
        <v>74523849.49</v>
      </c>
      <c r="F26" s="25">
        <f>SUM(F6:F25)</f>
        <v>72780112.49</v>
      </c>
      <c r="G26" s="13">
        <f t="shared" si="0"/>
        <v>97.66016246888321</v>
      </c>
    </row>
    <row r="27" spans="1:7" s="3" customFormat="1" ht="12.75">
      <c r="A27" s="2"/>
      <c r="B27" s="2"/>
      <c r="C27" s="2"/>
      <c r="D27" s="2"/>
      <c r="E27" s="2"/>
      <c r="F27" s="2"/>
      <c r="G27" s="4"/>
    </row>
    <row r="28" spans="1:7" s="3" customFormat="1" ht="21" customHeight="1">
      <c r="A28" s="2"/>
      <c r="B28" s="20" t="s">
        <v>25</v>
      </c>
      <c r="C28" s="2"/>
      <c r="D28" s="2"/>
      <c r="E28" s="2"/>
      <c r="F28" s="2"/>
      <c r="G28" s="2"/>
    </row>
    <row r="29" spans="1:7" s="3" customFormat="1" ht="21" customHeight="1">
      <c r="A29" s="2"/>
      <c r="B29" s="21" t="s">
        <v>26</v>
      </c>
      <c r="C29" s="22"/>
      <c r="D29" s="22"/>
      <c r="F29" s="2"/>
      <c r="G29" s="2"/>
    </row>
    <row r="30" spans="1:7" s="3" customFormat="1" ht="21" customHeight="1">
      <c r="A30" s="2"/>
      <c r="B30" s="21" t="s">
        <v>27</v>
      </c>
      <c r="C30" s="22"/>
      <c r="D30" s="22"/>
      <c r="F30" s="2"/>
      <c r="G30" s="2"/>
    </row>
    <row r="31" spans="1:7" s="3" customFormat="1" ht="21" customHeight="1">
      <c r="A31" s="2"/>
      <c r="B31" s="21" t="s">
        <v>45</v>
      </c>
      <c r="C31" s="22"/>
      <c r="D31" s="22"/>
      <c r="E31" s="2"/>
      <c r="F31" s="17"/>
      <c r="G31" s="17"/>
    </row>
    <row r="32" spans="2:4" ht="21" customHeight="1">
      <c r="B32" s="21" t="s">
        <v>46</v>
      </c>
      <c r="C32" s="22"/>
      <c r="D32" s="22"/>
    </row>
    <row r="33" spans="2:4" ht="21" customHeight="1">
      <c r="B33" s="21" t="s">
        <v>47</v>
      </c>
      <c r="C33" s="22"/>
      <c r="D33" s="22"/>
    </row>
  </sheetData>
  <sheetProtection/>
  <mergeCells count="1">
    <mergeCell ref="A26:C26"/>
  </mergeCells>
  <printOptions/>
  <pageMargins left="0.5511811023622047" right="0.31496062992125984" top="0.5905511811023623" bottom="0.5905511811023623" header="0.5118110236220472" footer="0.5118110236220472"/>
  <pageSetup cellComments="atEnd" fitToHeight="0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mariola</cp:lastModifiedBy>
  <cp:lastPrinted>2012-03-08T14:04:20Z</cp:lastPrinted>
  <dcterms:created xsi:type="dcterms:W3CDTF">2004-03-29T10:42:09Z</dcterms:created>
  <dcterms:modified xsi:type="dcterms:W3CDTF">2012-03-08T14:05:42Z</dcterms:modified>
  <cp:category/>
  <cp:version/>
  <cp:contentType/>
  <cp:contentStatus/>
  <cp:revision>1</cp:revision>
</cp:coreProperties>
</file>