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0" windowWidth="11340" windowHeight="6105" activeTab="0"/>
  </bookViews>
  <sheets>
    <sheet name="Arkusz2" sheetId="1" r:id="rId1"/>
  </sheets>
  <definedNames>
    <definedName name="_xlnm.Print_Area" localSheetId="0">'Arkusz2'!$A$1:$F$37</definedName>
  </definedNames>
  <calcPr fullCalcOnLoad="1"/>
</workbook>
</file>

<file path=xl/sharedStrings.xml><?xml version="1.0" encoding="utf-8"?>
<sst xmlns="http://schemas.openxmlformats.org/spreadsheetml/2006/main" count="55" uniqueCount="46">
  <si>
    <t>Załącznik nr 1 do uchwały</t>
  </si>
  <si>
    <t>Zarządu Powiatu Mławskiego</t>
  </si>
  <si>
    <t>Treść</t>
  </si>
  <si>
    <t>Klasyfikacja</t>
  </si>
  <si>
    <t>Zmniejszenie w zł</t>
  </si>
  <si>
    <t>Zwiększenie w zł.</t>
  </si>
  <si>
    <t>Dział</t>
  </si>
  <si>
    <t>Rozdział</t>
  </si>
  <si>
    <t>Paragraf</t>
  </si>
  <si>
    <t>Ogółem:</t>
  </si>
  <si>
    <t>1. Włodzimierz Wojnarowski</t>
  </si>
  <si>
    <t>4. Jan Salwa</t>
  </si>
  <si>
    <t>2. Zdzisław Budner</t>
  </si>
  <si>
    <t>5. Tadeusz Stefaniak</t>
  </si>
  <si>
    <t>3. Tadeusz Bąk</t>
  </si>
  <si>
    <t>Zmiany w wydatkach budżetu powiatu</t>
  </si>
  <si>
    <t>Nr................... z dnia.......................</t>
  </si>
  <si>
    <t>Administracja państwowa i samorządowa</t>
  </si>
  <si>
    <t>Starostwa powiatowe</t>
  </si>
  <si>
    <t>Zakup materiałów i wyposażenia</t>
  </si>
  <si>
    <t>4210</t>
  </si>
  <si>
    <t>Bezpieczeństwo publiczne i ochrona przeciwpożarowa</t>
  </si>
  <si>
    <t>Komendy Powiatowe Państwowej Straży Pożarnej</t>
  </si>
  <si>
    <t>Nagrody roczne dla żołnierzy zawodowych i nadterminowych oraz funkcjonariuszy</t>
  </si>
  <si>
    <t>Zakup energii</t>
  </si>
  <si>
    <t>Różne rozliczenia</t>
  </si>
  <si>
    <t>Rezerwy ogólne i celowe</t>
  </si>
  <si>
    <t>Rezerwy                                       /część ogólna rezerwy/</t>
  </si>
  <si>
    <t>Oświata i wychowanie</t>
  </si>
  <si>
    <t>Licea ogólnokształcące /I LO/</t>
  </si>
  <si>
    <t>Zakup pomocy naukowych, dydaktycznych i książek</t>
  </si>
  <si>
    <t>4240</t>
  </si>
  <si>
    <t>Zakup usług pozostałych</t>
  </si>
  <si>
    <t>4300</t>
  </si>
  <si>
    <t>Podróże służbowe krajowe</t>
  </si>
  <si>
    <t>4410</t>
  </si>
  <si>
    <t>Szkoły zawodowe /ZS Nr 2/</t>
  </si>
  <si>
    <t>Nagrody i wydatki osobowe nie zaliczone do wynagrodzeń</t>
  </si>
  <si>
    <t>3020</t>
  </si>
  <si>
    <t>4260</t>
  </si>
  <si>
    <t>Edukacyjna opieka wychowawcza</t>
  </si>
  <si>
    <t>Poradnie psychologiczno - pedagogiczne oraz inne poradnie specjalistyczne</t>
  </si>
  <si>
    <t>Zakup usług remontowych</t>
  </si>
  <si>
    <t>4270</t>
  </si>
  <si>
    <t>Różne opłaty i składki</t>
  </si>
  <si>
    <t>4430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</si>
</sst>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;[Red]0"/>
    <numFmt numFmtId="165" formatCode="#,##0;[Red]#,##0"/>
    <numFmt numFmtId="166" formatCode="#,##0.00\ _z_ł"/>
  </numFmts>
  <fonts count="12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 CE"/>
      <family val="2"/>
    </font>
    <font>
      <sz val="12"/>
      <name val="Arial CE"/>
      <family val="2"/>
    </font>
    <font>
      <sz val="11"/>
      <name val="Arial CE"/>
      <family val="2"/>
    </font>
    <font>
      <b/>
      <sz val="11"/>
      <name val="Arial CE"/>
      <family val="2"/>
    </font>
    <font>
      <b/>
      <i/>
      <sz val="9"/>
      <name val="Arial CE"/>
      <family val="2"/>
    </font>
    <font>
      <b/>
      <i/>
      <sz val="10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i/>
      <sz val="10"/>
      <name val="Arial CE"/>
      <family val="2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6" fillId="0" borderId="4" xfId="0" applyNumberFormat="1" applyFont="1" applyBorder="1" applyAlignment="1">
      <alignment wrapText="1"/>
    </xf>
    <xf numFmtId="0" fontId="6" fillId="0" borderId="5" xfId="0" applyFont="1" applyBorder="1" applyAlignment="1">
      <alignment horizontal="center"/>
    </xf>
    <xf numFmtId="4" fontId="6" fillId="0" borderId="5" xfId="0" applyNumberFormat="1" applyFont="1" applyBorder="1" applyAlignment="1">
      <alignment horizontal="center"/>
    </xf>
    <xf numFmtId="4" fontId="6" fillId="0" borderId="6" xfId="0" applyNumberFormat="1" applyFont="1" applyBorder="1" applyAlignment="1">
      <alignment horizontal="center"/>
    </xf>
    <xf numFmtId="0" fontId="7" fillId="0" borderId="7" xfId="0" applyNumberFormat="1" applyFont="1" applyBorder="1" applyAlignment="1">
      <alignment wrapText="1"/>
    </xf>
    <xf numFmtId="0" fontId="8" fillId="0" borderId="8" xfId="0" applyFont="1" applyBorder="1" applyAlignment="1">
      <alignment horizontal="center"/>
    </xf>
    <xf numFmtId="4" fontId="8" fillId="0" borderId="8" xfId="0" applyNumberFormat="1" applyFont="1" applyBorder="1" applyAlignment="1">
      <alignment horizontal="center"/>
    </xf>
    <xf numFmtId="4" fontId="8" fillId="0" borderId="9" xfId="0" applyNumberFormat="1" applyFont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4" fontId="6" fillId="0" borderId="13" xfId="0" applyNumberFormat="1" applyFont="1" applyBorder="1" applyAlignment="1">
      <alignment horizontal="center"/>
    </xf>
    <xf numFmtId="4" fontId="0" fillId="0" borderId="0" xfId="0" applyNumberFormat="1" applyAlignment="1">
      <alignment/>
    </xf>
    <xf numFmtId="0" fontId="9" fillId="0" borderId="4" xfId="0" applyNumberFormat="1" applyFont="1" applyBorder="1" applyAlignment="1">
      <alignment wrapText="1"/>
    </xf>
    <xf numFmtId="0" fontId="10" fillId="0" borderId="14" xfId="0" applyFont="1" applyBorder="1" applyAlignment="1">
      <alignment wrapText="1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8" fillId="0" borderId="7" xfId="0" applyNumberFormat="1" applyFont="1" applyBorder="1" applyAlignment="1">
      <alignment wrapText="1"/>
    </xf>
    <xf numFmtId="0" fontId="10" fillId="0" borderId="7" xfId="0" applyNumberFormat="1" applyFont="1" applyBorder="1" applyAlignment="1">
      <alignment wrapText="1"/>
    </xf>
    <xf numFmtId="0" fontId="0" fillId="0" borderId="8" xfId="0" applyFont="1" applyBorder="1" applyAlignment="1">
      <alignment horizontal="center"/>
    </xf>
    <xf numFmtId="4" fontId="0" fillId="0" borderId="8" xfId="0" applyNumberFormat="1" applyFont="1" applyBorder="1" applyAlignment="1">
      <alignment horizontal="center"/>
    </xf>
    <xf numFmtId="0" fontId="0" fillId="0" borderId="15" xfId="0" applyNumberFormat="1" applyFont="1" applyBorder="1" applyAlignment="1">
      <alignment wrapText="1"/>
    </xf>
    <xf numFmtId="0" fontId="0" fillId="0" borderId="16" xfId="0" applyFont="1" applyBorder="1" applyAlignment="1">
      <alignment horizontal="center"/>
    </xf>
    <xf numFmtId="4" fontId="0" fillId="0" borderId="16" xfId="0" applyNumberFormat="1" applyFont="1" applyBorder="1" applyAlignment="1">
      <alignment horizontal="center"/>
    </xf>
    <xf numFmtId="4" fontId="0" fillId="0" borderId="17" xfId="0" applyNumberFormat="1" applyFont="1" applyBorder="1" applyAlignment="1">
      <alignment horizontal="center"/>
    </xf>
    <xf numFmtId="0" fontId="6" fillId="0" borderId="18" xfId="0" applyNumberFormat="1" applyFont="1" applyBorder="1" applyAlignment="1">
      <alignment wrapText="1"/>
    </xf>
    <xf numFmtId="0" fontId="6" fillId="0" borderId="19" xfId="0" applyFont="1" applyBorder="1" applyAlignment="1">
      <alignment horizontal="center"/>
    </xf>
    <xf numFmtId="4" fontId="6" fillId="0" borderId="19" xfId="0" applyNumberFormat="1" applyFont="1" applyBorder="1" applyAlignment="1">
      <alignment horizontal="center"/>
    </xf>
    <xf numFmtId="4" fontId="6" fillId="0" borderId="20" xfId="0" applyNumberFormat="1" applyFont="1" applyBorder="1" applyAlignment="1">
      <alignment horizontal="center"/>
    </xf>
    <xf numFmtId="0" fontId="10" fillId="0" borderId="7" xfId="0" applyFont="1" applyBorder="1" applyAlignment="1">
      <alignment wrapText="1"/>
    </xf>
    <xf numFmtId="0" fontId="0" fillId="0" borderId="8" xfId="0" applyBorder="1" applyAlignment="1">
      <alignment horizontal="center"/>
    </xf>
    <xf numFmtId="49" fontId="0" fillId="0" borderId="8" xfId="0" applyNumberFormat="1" applyBorder="1" applyAlignment="1">
      <alignment horizontal="center"/>
    </xf>
    <xf numFmtId="4" fontId="0" fillId="0" borderId="9" xfId="0" applyNumberFormat="1" applyFont="1" applyBorder="1" applyAlignment="1">
      <alignment horizontal="center"/>
    </xf>
    <xf numFmtId="49" fontId="0" fillId="0" borderId="8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0" fontId="0" fillId="0" borderId="16" xfId="0" applyBorder="1" applyAlignment="1">
      <alignment horizontal="center"/>
    </xf>
    <xf numFmtId="49" fontId="0" fillId="0" borderId="16" xfId="0" applyNumberFormat="1" applyBorder="1" applyAlignment="1">
      <alignment horizontal="center"/>
    </xf>
    <xf numFmtId="0" fontId="9" fillId="0" borderId="5" xfId="0" applyFont="1" applyBorder="1" applyAlignment="1">
      <alignment horizontal="center"/>
    </xf>
    <xf numFmtId="49" fontId="10" fillId="0" borderId="8" xfId="0" applyNumberFormat="1" applyFont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4" fontId="10" fillId="0" borderId="11" xfId="0" applyNumberFormat="1" applyFont="1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4" fontId="0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4" fillId="0" borderId="6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4" fillId="0" borderId="21" xfId="0" applyFont="1" applyBorder="1" applyAlignment="1">
      <alignment horizontal="center" wrapText="1"/>
    </xf>
    <xf numFmtId="0" fontId="4" fillId="0" borderId="22" xfId="0" applyFont="1" applyBorder="1" applyAlignment="1">
      <alignment horizontal="center" wrapText="1"/>
    </xf>
    <xf numFmtId="0" fontId="6" fillId="0" borderId="1" xfId="0" applyNumberFormat="1" applyFont="1" applyBorder="1" applyAlignment="1">
      <alignment horizontal="center" wrapText="1"/>
    </xf>
    <xf numFmtId="0" fontId="6" fillId="0" borderId="2" xfId="0" applyNumberFormat="1" applyFont="1" applyBorder="1" applyAlignment="1">
      <alignment horizontal="center" wrapText="1"/>
    </xf>
    <xf numFmtId="0" fontId="6" fillId="0" borderId="3" xfId="0" applyNumberFormat="1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5" fillId="0" borderId="25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26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3"/>
  <dimension ref="A1:G37"/>
  <sheetViews>
    <sheetView tabSelected="1" workbookViewId="0" topLeftCell="A1">
      <selection activeCell="C1" sqref="A1:D22"/>
    </sheetView>
  </sheetViews>
  <sheetFormatPr defaultColWidth="9.00390625" defaultRowHeight="12.75"/>
  <cols>
    <col min="1" max="1" width="27.00390625" style="0" customWidth="1"/>
    <col min="2" max="2" width="8.00390625" style="0" customWidth="1"/>
    <col min="3" max="3" width="9.875" style="0" customWidth="1"/>
    <col min="4" max="4" width="10.125" style="0" customWidth="1"/>
    <col min="5" max="5" width="15.75390625" style="0" customWidth="1"/>
    <col min="6" max="6" width="16.125" style="0" customWidth="1"/>
    <col min="7" max="7" width="11.75390625" style="0" bestFit="1" customWidth="1"/>
  </cols>
  <sheetData>
    <row r="1" ht="15.75" customHeight="1">
      <c r="E1" t="s">
        <v>0</v>
      </c>
    </row>
    <row r="2" spans="1:5" ht="17.25" customHeight="1">
      <c r="A2" s="2" t="s">
        <v>15</v>
      </c>
      <c r="E2" s="1" t="s">
        <v>1</v>
      </c>
    </row>
    <row r="3" ht="17.25" customHeight="1">
      <c r="E3" s="1" t="s">
        <v>16</v>
      </c>
    </row>
    <row r="4" ht="13.5" customHeight="1" thickBot="1">
      <c r="E4" s="1"/>
    </row>
    <row r="5" spans="1:6" ht="16.5" customHeight="1" thickBot="1">
      <c r="A5" s="63" t="s">
        <v>2</v>
      </c>
      <c r="B5" s="65" t="s">
        <v>3</v>
      </c>
      <c r="C5" s="66"/>
      <c r="D5" s="67"/>
      <c r="E5" s="58" t="s">
        <v>4</v>
      </c>
      <c r="F5" s="56" t="s">
        <v>5</v>
      </c>
    </row>
    <row r="6" spans="1:6" ht="16.5" customHeight="1" thickBot="1">
      <c r="A6" s="64"/>
      <c r="B6" s="3" t="s">
        <v>6</v>
      </c>
      <c r="C6" s="4" t="s">
        <v>7</v>
      </c>
      <c r="D6" s="5" t="s">
        <v>8</v>
      </c>
      <c r="E6" s="59"/>
      <c r="F6" s="57"/>
    </row>
    <row r="7" spans="1:6" ht="27.75" customHeight="1">
      <c r="A7" s="19" t="s">
        <v>17</v>
      </c>
      <c r="B7" s="7">
        <v>750</v>
      </c>
      <c r="C7" s="7"/>
      <c r="D7" s="7"/>
      <c r="E7" s="8">
        <f>SUM(E8)</f>
        <v>0</v>
      </c>
      <c r="F7" s="9">
        <f>SUM(F8)</f>
        <v>5000</v>
      </c>
    </row>
    <row r="8" spans="1:6" ht="14.25" customHeight="1">
      <c r="A8" s="10" t="s">
        <v>18</v>
      </c>
      <c r="B8" s="11"/>
      <c r="C8" s="11">
        <v>75020</v>
      </c>
      <c r="D8" s="11"/>
      <c r="E8" s="12">
        <f>SUM(E9:E9)</f>
        <v>0</v>
      </c>
      <c r="F8" s="13">
        <f>SUM(F9:F9)</f>
        <v>5000</v>
      </c>
    </row>
    <row r="9" spans="1:6" ht="15.75" customHeight="1" thickBot="1">
      <c r="A9" s="20" t="s">
        <v>19</v>
      </c>
      <c r="B9" s="21"/>
      <c r="C9" s="21"/>
      <c r="D9" s="22" t="s">
        <v>20</v>
      </c>
      <c r="E9" s="14"/>
      <c r="F9" s="15">
        <v>5000</v>
      </c>
    </row>
    <row r="10" spans="1:6" ht="27.75" customHeight="1">
      <c r="A10" s="19" t="s">
        <v>21</v>
      </c>
      <c r="B10" s="7">
        <v>754</v>
      </c>
      <c r="C10" s="7"/>
      <c r="D10" s="7"/>
      <c r="E10" s="8">
        <f>SUM(E11)</f>
        <v>11212.07</v>
      </c>
      <c r="F10" s="9">
        <f>SUM(F11)</f>
        <v>11212.07</v>
      </c>
    </row>
    <row r="11" spans="1:6" ht="27" customHeight="1">
      <c r="A11" s="23" t="s">
        <v>22</v>
      </c>
      <c r="B11" s="11"/>
      <c r="C11" s="11">
        <v>75411</v>
      </c>
      <c r="D11" s="11"/>
      <c r="E11" s="12">
        <f>SUM(E12:E13)</f>
        <v>11212.07</v>
      </c>
      <c r="F11" s="13">
        <f>SUM(F12:F13)</f>
        <v>11212.07</v>
      </c>
    </row>
    <row r="12" spans="1:6" ht="38.25" customHeight="1">
      <c r="A12" s="24" t="s">
        <v>23</v>
      </c>
      <c r="B12" s="25"/>
      <c r="C12" s="25"/>
      <c r="D12" s="25">
        <v>4070</v>
      </c>
      <c r="E12" s="26">
        <v>11212.07</v>
      </c>
      <c r="F12" s="13"/>
    </row>
    <row r="13" spans="1:6" ht="15.75" customHeight="1" thickBot="1">
      <c r="A13" s="27" t="s">
        <v>24</v>
      </c>
      <c r="B13" s="28"/>
      <c r="C13" s="28"/>
      <c r="D13" s="28">
        <v>4260</v>
      </c>
      <c r="E13" s="29"/>
      <c r="F13" s="30">
        <v>11212.07</v>
      </c>
    </row>
    <row r="14" spans="1:6" ht="16.5" customHeight="1">
      <c r="A14" s="31" t="s">
        <v>25</v>
      </c>
      <c r="B14" s="32">
        <v>758</v>
      </c>
      <c r="C14" s="32"/>
      <c r="D14" s="32"/>
      <c r="E14" s="33">
        <f>SUM(E15)</f>
        <v>5000</v>
      </c>
      <c r="F14" s="34">
        <f>SUM(F15)</f>
        <v>0</v>
      </c>
    </row>
    <row r="15" spans="1:6" ht="14.25" customHeight="1">
      <c r="A15" s="23" t="s">
        <v>26</v>
      </c>
      <c r="B15" s="11"/>
      <c r="C15" s="11">
        <v>75818</v>
      </c>
      <c r="D15" s="11"/>
      <c r="E15" s="12">
        <f>SUM(E16)</f>
        <v>5000</v>
      </c>
      <c r="F15" s="13">
        <f>SUM(F16)</f>
        <v>0</v>
      </c>
    </row>
    <row r="16" spans="1:6" ht="27.75" customHeight="1" thickBot="1">
      <c r="A16" s="27" t="s">
        <v>27</v>
      </c>
      <c r="B16" s="28"/>
      <c r="C16" s="28"/>
      <c r="D16" s="28">
        <v>4810</v>
      </c>
      <c r="E16" s="29">
        <v>5000</v>
      </c>
      <c r="F16" s="30"/>
    </row>
    <row r="17" spans="1:6" ht="17.25" customHeight="1">
      <c r="A17" s="6" t="s">
        <v>28</v>
      </c>
      <c r="B17" s="7">
        <v>801</v>
      </c>
      <c r="C17" s="7"/>
      <c r="D17" s="7"/>
      <c r="E17" s="8">
        <f>E18+E22</f>
        <v>3372.98</v>
      </c>
      <c r="F17" s="9">
        <f>F18+F22</f>
        <v>3372.98</v>
      </c>
    </row>
    <row r="18" spans="1:6" ht="16.5" customHeight="1">
      <c r="A18" s="10" t="s">
        <v>29</v>
      </c>
      <c r="B18" s="11"/>
      <c r="C18" s="11">
        <v>80120</v>
      </c>
      <c r="D18" s="11"/>
      <c r="E18" s="12">
        <f>SUM(E19:E21)</f>
        <v>1242.98</v>
      </c>
      <c r="F18" s="13">
        <f>SUM(F19:F21)</f>
        <v>1242.98</v>
      </c>
    </row>
    <row r="19" spans="1:6" ht="25.5" customHeight="1">
      <c r="A19" s="35" t="s">
        <v>30</v>
      </c>
      <c r="B19" s="36"/>
      <c r="C19" s="36"/>
      <c r="D19" s="37" t="s">
        <v>31</v>
      </c>
      <c r="E19" s="26">
        <v>725.43</v>
      </c>
      <c r="F19" s="38"/>
    </row>
    <row r="20" spans="1:6" ht="15" customHeight="1">
      <c r="A20" s="35" t="s">
        <v>32</v>
      </c>
      <c r="B20" s="36"/>
      <c r="C20" s="36"/>
      <c r="D20" s="39" t="s">
        <v>33</v>
      </c>
      <c r="E20" s="26"/>
      <c r="F20" s="38">
        <v>1242.98</v>
      </c>
    </row>
    <row r="21" spans="1:6" ht="15" customHeight="1">
      <c r="A21" s="20" t="s">
        <v>34</v>
      </c>
      <c r="B21" s="21"/>
      <c r="C21" s="21"/>
      <c r="D21" s="40" t="s">
        <v>35</v>
      </c>
      <c r="E21" s="14">
        <v>517.55</v>
      </c>
      <c r="F21" s="15"/>
    </row>
    <row r="22" spans="1:6" ht="15" customHeight="1">
      <c r="A22" s="10" t="s">
        <v>36</v>
      </c>
      <c r="B22" s="11"/>
      <c r="C22" s="11">
        <v>80130</v>
      </c>
      <c r="D22" s="11"/>
      <c r="E22" s="12">
        <f>SUM(E23:E24)</f>
        <v>2130</v>
      </c>
      <c r="F22" s="13">
        <f>SUM(F23:F24)</f>
        <v>2130</v>
      </c>
    </row>
    <row r="23" spans="1:6" ht="24.75" customHeight="1">
      <c r="A23" s="35" t="s">
        <v>37</v>
      </c>
      <c r="B23" s="36"/>
      <c r="C23" s="36"/>
      <c r="D23" s="37" t="s">
        <v>38</v>
      </c>
      <c r="E23" s="26">
        <v>2130</v>
      </c>
      <c r="F23" s="38"/>
    </row>
    <row r="24" spans="1:6" ht="17.25" customHeight="1" thickBot="1">
      <c r="A24" s="27" t="s">
        <v>24</v>
      </c>
      <c r="B24" s="41"/>
      <c r="C24" s="41"/>
      <c r="D24" s="42" t="s">
        <v>39</v>
      </c>
      <c r="E24" s="29"/>
      <c r="F24" s="30">
        <v>2130</v>
      </c>
    </row>
    <row r="25" spans="1:6" ht="31.5" customHeight="1">
      <c r="A25" s="6" t="s">
        <v>40</v>
      </c>
      <c r="B25" s="7">
        <v>854</v>
      </c>
      <c r="C25" s="7"/>
      <c r="D25" s="43"/>
      <c r="E25" s="8">
        <f>SUM(E26)</f>
        <v>9104</v>
      </c>
      <c r="F25" s="9">
        <f>SUM(F26)</f>
        <v>9104</v>
      </c>
    </row>
    <row r="26" spans="1:6" ht="39" customHeight="1">
      <c r="A26" s="23" t="s">
        <v>41</v>
      </c>
      <c r="B26" s="11"/>
      <c r="C26" s="11">
        <v>85406</v>
      </c>
      <c r="D26" s="11"/>
      <c r="E26" s="12">
        <f>SUM(E27:E32)</f>
        <v>9104</v>
      </c>
      <c r="F26" s="13">
        <f>SUM(F27:F32)</f>
        <v>9104</v>
      </c>
    </row>
    <row r="27" spans="1:6" ht="15.75" customHeight="1">
      <c r="A27" s="35" t="s">
        <v>19</v>
      </c>
      <c r="B27" s="44"/>
      <c r="C27" s="44"/>
      <c r="D27" s="39" t="s">
        <v>20</v>
      </c>
      <c r="E27" s="26"/>
      <c r="F27" s="38">
        <v>8567</v>
      </c>
    </row>
    <row r="28" spans="1:6" ht="25.5" customHeight="1">
      <c r="A28" s="35" t="s">
        <v>30</v>
      </c>
      <c r="B28" s="44"/>
      <c r="C28" s="44"/>
      <c r="D28" s="39" t="s">
        <v>31</v>
      </c>
      <c r="E28" s="26">
        <v>250</v>
      </c>
      <c r="F28" s="38"/>
    </row>
    <row r="29" spans="1:6" ht="14.25" customHeight="1">
      <c r="A29" s="35" t="s">
        <v>42</v>
      </c>
      <c r="B29" s="44"/>
      <c r="C29" s="44"/>
      <c r="D29" s="39" t="s">
        <v>43</v>
      </c>
      <c r="E29" s="26">
        <v>5184</v>
      </c>
      <c r="F29" s="38"/>
    </row>
    <row r="30" spans="1:6" ht="15" customHeight="1">
      <c r="A30" s="35" t="s">
        <v>32</v>
      </c>
      <c r="B30" s="36"/>
      <c r="C30" s="36"/>
      <c r="D30" s="39" t="s">
        <v>33</v>
      </c>
      <c r="E30" s="26">
        <v>3133</v>
      </c>
      <c r="F30" s="38"/>
    </row>
    <row r="31" spans="1:6" ht="15" customHeight="1">
      <c r="A31" s="35" t="s">
        <v>34</v>
      </c>
      <c r="B31" s="36"/>
      <c r="C31" s="36"/>
      <c r="D31" s="39" t="s">
        <v>35</v>
      </c>
      <c r="E31" s="26"/>
      <c r="F31" s="38">
        <v>537</v>
      </c>
    </row>
    <row r="32" spans="1:6" ht="17.25" customHeight="1" thickBot="1">
      <c r="A32" s="20" t="s">
        <v>44</v>
      </c>
      <c r="B32" s="45"/>
      <c r="C32" s="45"/>
      <c r="D32" s="40" t="s">
        <v>45</v>
      </c>
      <c r="E32" s="14">
        <v>537</v>
      </c>
      <c r="F32" s="46"/>
    </row>
    <row r="33" spans="1:7" ht="22.5" customHeight="1" thickBot="1">
      <c r="A33" s="60" t="s">
        <v>9</v>
      </c>
      <c r="B33" s="61"/>
      <c r="C33" s="62"/>
      <c r="D33" s="16"/>
      <c r="E33" s="17">
        <f>E25+E17+E14+E10+E7</f>
        <v>28689.05</v>
      </c>
      <c r="F33" s="17">
        <f>F25+F17+F14+F10+F7</f>
        <v>28689.05</v>
      </c>
      <c r="G33" s="18">
        <f>F33-E33</f>
        <v>0</v>
      </c>
    </row>
    <row r="34" spans="1:6" ht="9.75" customHeight="1">
      <c r="A34" s="47"/>
      <c r="B34" s="48"/>
      <c r="C34" s="48"/>
      <c r="D34" s="49"/>
      <c r="E34" s="50"/>
      <c r="F34" s="50"/>
    </row>
    <row r="35" spans="1:6" ht="17.25" customHeight="1">
      <c r="A35" s="51" t="s">
        <v>10</v>
      </c>
      <c r="B35" s="52"/>
      <c r="C35" s="53"/>
      <c r="D35" s="51" t="s">
        <v>11</v>
      </c>
      <c r="E35" s="54"/>
      <c r="F35" s="55"/>
    </row>
    <row r="36" spans="1:6" ht="17.25" customHeight="1">
      <c r="A36" s="51" t="s">
        <v>12</v>
      </c>
      <c r="B36" s="52"/>
      <c r="C36" s="53"/>
      <c r="D36" s="51" t="s">
        <v>13</v>
      </c>
      <c r="E36" s="54"/>
      <c r="F36" s="55"/>
    </row>
    <row r="37" spans="1:6" ht="18.75" customHeight="1">
      <c r="A37" s="53" t="s">
        <v>14</v>
      </c>
      <c r="B37" s="52"/>
      <c r="C37" s="53"/>
      <c r="D37" s="51"/>
      <c r="E37" s="54"/>
      <c r="F37" s="55"/>
    </row>
  </sheetData>
  <mergeCells count="5">
    <mergeCell ref="F5:F6"/>
    <mergeCell ref="E5:E6"/>
    <mergeCell ref="A33:C33"/>
    <mergeCell ref="A5:A6"/>
    <mergeCell ref="B5:D5"/>
  </mergeCells>
  <printOptions/>
  <pageMargins left="0.7874015748031497" right="0.7874015748031497" top="0.7874015748031497" bottom="0.7874015748031497" header="0" footer="0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MŁAWIE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STASZKIEWICZ</dc:creator>
  <cp:keywords/>
  <dc:description/>
  <cp:lastModifiedBy>BARBARA STASZKIEWICZ</cp:lastModifiedBy>
  <dcterms:created xsi:type="dcterms:W3CDTF">2003-11-06T12:14:06Z</dcterms:created>
  <dcterms:modified xsi:type="dcterms:W3CDTF">2003-11-06T12:47:30Z</dcterms:modified>
  <cp:category/>
  <cp:version/>
  <cp:contentType/>
  <cp:contentStatus/>
</cp:coreProperties>
</file>